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Pending" sheetId="2" r:id="rId2"/>
    <sheet name="Sheet3" sheetId="3" r:id="rId3"/>
  </sheets>
  <definedNames>
    <definedName name="_xlnm._FilterDatabase" localSheetId="0" hidden="1">Sheet1!$A$4:$O$53</definedName>
  </definedNames>
  <calcPr calcId="125725"/>
</workbook>
</file>

<file path=xl/calcChain.xml><?xml version="1.0" encoding="utf-8"?>
<calcChain xmlns="http://schemas.openxmlformats.org/spreadsheetml/2006/main">
  <c r="M8" i="2"/>
  <c r="M7"/>
  <c r="M6"/>
  <c r="M5"/>
  <c r="M4"/>
  <c r="M103" i="1"/>
  <c r="M102"/>
  <c r="M101"/>
  <c r="M100"/>
  <c r="M99"/>
  <c r="M98"/>
  <c r="M97"/>
  <c r="M96"/>
  <c r="M95"/>
  <c r="M94"/>
  <c r="L93"/>
  <c r="M93" s="1"/>
  <c r="K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L59"/>
  <c r="M59" s="1"/>
  <c r="K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<sst xmlns="http://schemas.openxmlformats.org/spreadsheetml/2006/main" count="957" uniqueCount="266">
  <si>
    <t>Name of the College : PHOENIX B.ED COLLEGE KOPPAL</t>
  </si>
  <si>
    <t>Academic Year:-2016-17</t>
  </si>
  <si>
    <t>SL No</t>
  </si>
  <si>
    <t xml:space="preserve">Student Name </t>
  </si>
  <si>
    <t xml:space="preserve">Father Name </t>
  </si>
  <si>
    <t>PU Board</t>
  </si>
  <si>
    <t>Reg No</t>
  </si>
  <si>
    <t>Cast</t>
  </si>
  <si>
    <t>Gender M/F</t>
  </si>
  <si>
    <t>Quota</t>
  </si>
  <si>
    <t xml:space="preserve">Qualifiers Degree </t>
  </si>
  <si>
    <t xml:space="preserve">University </t>
  </si>
  <si>
    <t>Max</t>
  </si>
  <si>
    <t>obtained</t>
  </si>
  <si>
    <t xml:space="preserve">Paesentage </t>
  </si>
  <si>
    <t>Approval Status</t>
  </si>
  <si>
    <t>Remarks</t>
  </si>
  <si>
    <t>Gulabshabegaum</t>
  </si>
  <si>
    <t>Sannamurtujasab Vastadi</t>
  </si>
  <si>
    <t xml:space="preserve">K PU Board </t>
  </si>
  <si>
    <t>2B</t>
  </si>
  <si>
    <t>F</t>
  </si>
  <si>
    <t>BA</t>
  </si>
  <si>
    <t>VSKUB</t>
  </si>
  <si>
    <t>Approval</t>
  </si>
  <si>
    <t>Reshma</t>
  </si>
  <si>
    <t>Rehamansab</t>
  </si>
  <si>
    <t>Kakashree</t>
  </si>
  <si>
    <t>Mallikarjuna</t>
  </si>
  <si>
    <t>2A</t>
  </si>
  <si>
    <t>BSC</t>
  </si>
  <si>
    <t>Beerappa Maregoud</t>
  </si>
  <si>
    <t>Maregouda</t>
  </si>
  <si>
    <t>M</t>
  </si>
  <si>
    <t xml:space="preserve">BA </t>
  </si>
  <si>
    <t>Saberabanu</t>
  </si>
  <si>
    <t>Rajmohammad</t>
  </si>
  <si>
    <t>Annappa m kataraki</t>
  </si>
  <si>
    <t>Manjunatha Kataraki</t>
  </si>
  <si>
    <t>3B</t>
  </si>
  <si>
    <t>Bhageerati B G</t>
  </si>
  <si>
    <t>Beemappa Gudlanur</t>
  </si>
  <si>
    <t>Netravathi N Meti</t>
  </si>
  <si>
    <t xml:space="preserve">Ningappa </t>
  </si>
  <si>
    <t>KSWEB</t>
  </si>
  <si>
    <t>Shreedevi Goolappagoudra</t>
  </si>
  <si>
    <t>ShivanaGouda</t>
  </si>
  <si>
    <t>3A</t>
  </si>
  <si>
    <t>Netrvati Channayya</t>
  </si>
  <si>
    <t>Chennayya</t>
  </si>
  <si>
    <t>Ramanna S</t>
  </si>
  <si>
    <t>Siddappa Kalmani</t>
  </si>
  <si>
    <t>ST</t>
  </si>
  <si>
    <t>Savitri M Hadapad</t>
  </si>
  <si>
    <t>KUD</t>
  </si>
  <si>
    <t xml:space="preserve">pending </t>
  </si>
  <si>
    <t>Pavitra S Tegginmani</t>
  </si>
  <si>
    <t>ShekaraGouda Tegginamani</t>
  </si>
  <si>
    <t>Swetha Anilakumar k</t>
  </si>
  <si>
    <t xml:space="preserve">Anilkumar </t>
  </si>
  <si>
    <t>GM</t>
  </si>
  <si>
    <t>Shivanagouda D Police Patil</t>
  </si>
  <si>
    <t>Doddanaga gouda P</t>
  </si>
  <si>
    <t>GULU</t>
  </si>
  <si>
    <t>Hanumanth Keralli</t>
  </si>
  <si>
    <t>Mailarappa</t>
  </si>
  <si>
    <t>Kamala Alawandi</t>
  </si>
  <si>
    <t>Earanna Alavandi</t>
  </si>
  <si>
    <t>B.Com</t>
  </si>
  <si>
    <t>Ranganath G</t>
  </si>
  <si>
    <t>Yankob</t>
  </si>
  <si>
    <t>C-1</t>
  </si>
  <si>
    <t>Basavaraj</t>
  </si>
  <si>
    <t>Giriyappa Yalburga</t>
  </si>
  <si>
    <t>MA</t>
  </si>
  <si>
    <t>Lingaraj M Y</t>
  </si>
  <si>
    <t>Mallappa Yatnalli</t>
  </si>
  <si>
    <t>Reshma R Jalli</t>
  </si>
  <si>
    <t>Ramayya Jelli</t>
  </si>
  <si>
    <t>Nagavva S</t>
  </si>
  <si>
    <t>Sannayallappa Ballari</t>
  </si>
  <si>
    <t>Jadiyappa R</t>
  </si>
  <si>
    <t>Ramanna</t>
  </si>
  <si>
    <t>Rangappa N Dindur</t>
  </si>
  <si>
    <t>Ningappa Dindur</t>
  </si>
  <si>
    <t>Devanagouda M Patil</t>
  </si>
  <si>
    <t>Shankara Gouda</t>
  </si>
  <si>
    <t>Suresh H B</t>
  </si>
  <si>
    <t>Hanamantappa Buradi</t>
  </si>
  <si>
    <t>Yamanappa S G</t>
  </si>
  <si>
    <t xml:space="preserve">Sharanappa </t>
  </si>
  <si>
    <t>Gavisiddayya V S</t>
  </si>
  <si>
    <t>Veerayya Sasimath</t>
  </si>
  <si>
    <t>Basappa E J</t>
  </si>
  <si>
    <t>Ishappajadra</t>
  </si>
  <si>
    <t>Manjula B K</t>
  </si>
  <si>
    <t>Bharamappa karigar</t>
  </si>
  <si>
    <t>Triveni B Y</t>
  </si>
  <si>
    <t>Basavantappa Yarashi</t>
  </si>
  <si>
    <t>Roopa</t>
  </si>
  <si>
    <t>Shivaraddi Adapur</t>
  </si>
  <si>
    <t>Siddappa Police Patil</t>
  </si>
  <si>
    <t>Hanamangouda Policepatil</t>
  </si>
  <si>
    <t>Manjula N S</t>
  </si>
  <si>
    <t>Neelappa Sindhogi</t>
  </si>
  <si>
    <t>Jinkamma</t>
  </si>
  <si>
    <t xml:space="preserve">Hanmanthappa </t>
  </si>
  <si>
    <t>Ramanjaneya</t>
  </si>
  <si>
    <t>Veereshappa Gotur</t>
  </si>
  <si>
    <t>SC</t>
  </si>
  <si>
    <t>Meharanabi</t>
  </si>
  <si>
    <t>Fakrusab Gudagudi</t>
  </si>
  <si>
    <t>Prasad V D</t>
  </si>
  <si>
    <t>Veerabhardappa Dotihal</t>
  </si>
  <si>
    <t>Markandappa</t>
  </si>
  <si>
    <t>Erappa</t>
  </si>
  <si>
    <t>Mallesh R G</t>
  </si>
  <si>
    <t>2a</t>
  </si>
  <si>
    <t>Betadappa</t>
  </si>
  <si>
    <t xml:space="preserve">Kanakappa </t>
  </si>
  <si>
    <t>Manjunath Muli</t>
  </si>
  <si>
    <t>Mudakappa</t>
  </si>
  <si>
    <t>Vidyashree</t>
  </si>
  <si>
    <t>Mariyappa Koravar</t>
  </si>
  <si>
    <t>Managalesh Hosamani</t>
  </si>
  <si>
    <t>Bharamappa</t>
  </si>
  <si>
    <t>RCUB</t>
  </si>
  <si>
    <t>Marutesh S C</t>
  </si>
  <si>
    <t>Sharanappa C</t>
  </si>
  <si>
    <t>Shivanand</t>
  </si>
  <si>
    <t>Mudakappa Keralli</t>
  </si>
  <si>
    <t>Uma P K</t>
  </si>
  <si>
    <t xml:space="preserve">Kotresh P K </t>
  </si>
  <si>
    <t>Maruthi B</t>
  </si>
  <si>
    <t>Hanumanthappa B</t>
  </si>
  <si>
    <t>Sreevani B</t>
  </si>
  <si>
    <t>Venkatesh B</t>
  </si>
  <si>
    <t>KWU BIJAPUR</t>
  </si>
  <si>
    <t>Cancel</t>
  </si>
  <si>
    <t>Zeelan Sab B</t>
  </si>
  <si>
    <t>Valisab B</t>
  </si>
  <si>
    <t>Vasanth kumar</t>
  </si>
  <si>
    <t>Doddabasappa</t>
  </si>
  <si>
    <t>MG</t>
  </si>
  <si>
    <t>BE</t>
  </si>
  <si>
    <t>VTUB</t>
  </si>
  <si>
    <t>Nandini</t>
  </si>
  <si>
    <t>Veerabasanna Angadi</t>
  </si>
  <si>
    <t>Saddamhusen</t>
  </si>
  <si>
    <t>Huchasab Tanga</t>
  </si>
  <si>
    <t>Balakrishna G</t>
  </si>
  <si>
    <t>Ganeshbhatha</t>
  </si>
  <si>
    <t>Shivakumar B</t>
  </si>
  <si>
    <t>Pampapathi B</t>
  </si>
  <si>
    <t>Sathish S</t>
  </si>
  <si>
    <t>Sharanappa</t>
  </si>
  <si>
    <t xml:space="preserve">TUMKUR University </t>
  </si>
  <si>
    <t>Augustin S</t>
  </si>
  <si>
    <t>Samsonl L</t>
  </si>
  <si>
    <t>Basavaraj k</t>
  </si>
  <si>
    <t>Budeppa Karwar</t>
  </si>
  <si>
    <t>Bhudevi Y</t>
  </si>
  <si>
    <t>Mallikarjuna Reddy Y</t>
  </si>
  <si>
    <t>Khajamainusab</t>
  </si>
  <si>
    <t>Jafarsabv Maniyar</t>
  </si>
  <si>
    <t>Pooja S</t>
  </si>
  <si>
    <t>Suresh Shastri</t>
  </si>
  <si>
    <t>Bhagyalaxmi R M</t>
  </si>
  <si>
    <t>Ramachandra T M</t>
  </si>
  <si>
    <t>Basavaraj Gavisiddappa</t>
  </si>
  <si>
    <t xml:space="preserve">Gavisiddappa </t>
  </si>
  <si>
    <t>Kumarsampath B</t>
  </si>
  <si>
    <t>Basavaraj Akalawadi</t>
  </si>
  <si>
    <t>Raghuram Daroji</t>
  </si>
  <si>
    <t>Kanakaraj</t>
  </si>
  <si>
    <t>Gm</t>
  </si>
  <si>
    <t>BBM</t>
  </si>
  <si>
    <t>Manjunath S</t>
  </si>
  <si>
    <t xml:space="preserve">Sabanna </t>
  </si>
  <si>
    <t>Ramesh</t>
  </si>
  <si>
    <t>Francis</t>
  </si>
  <si>
    <t>Siddaiah Hiremath</t>
  </si>
  <si>
    <t xml:space="preserve">Sangaiah Hiremath </t>
  </si>
  <si>
    <t>Hanumanthgouda</t>
  </si>
  <si>
    <t>Kotrappa Basavanagouda</t>
  </si>
  <si>
    <t>Noorjan Noorbasha</t>
  </si>
  <si>
    <t xml:space="preserve">YamaNoorbasha </t>
  </si>
  <si>
    <t>Basavaraj M Patil</t>
  </si>
  <si>
    <t>Mallinatha M Patil</t>
  </si>
  <si>
    <t>Not sub</t>
  </si>
  <si>
    <t>Sanjana joshi</t>
  </si>
  <si>
    <t>Raghu Joshi</t>
  </si>
  <si>
    <t>Sharanamma MA PA</t>
  </si>
  <si>
    <t>Doddanagouda</t>
  </si>
  <si>
    <t>Gururaj</t>
  </si>
  <si>
    <t xml:space="preserve">Yallappa </t>
  </si>
  <si>
    <t>KU</t>
  </si>
  <si>
    <t>Sunil Chawan</t>
  </si>
  <si>
    <t>Manjunatha D</t>
  </si>
  <si>
    <t>Nandishwara</t>
  </si>
  <si>
    <t>Sangappa</t>
  </si>
  <si>
    <t>Manjuntha K</t>
  </si>
  <si>
    <t>Krishnappa A</t>
  </si>
  <si>
    <t>Ashwini V K</t>
  </si>
  <si>
    <t>Veerabhadrappa K</t>
  </si>
  <si>
    <t>CBSC</t>
  </si>
  <si>
    <t>KU D</t>
  </si>
  <si>
    <t>Amruta A</t>
  </si>
  <si>
    <t>Amaresh</t>
  </si>
  <si>
    <t>Nagaraj N</t>
  </si>
  <si>
    <t>Chandrappa N</t>
  </si>
  <si>
    <t>Maruthi A</t>
  </si>
  <si>
    <t>Ashokkumar B</t>
  </si>
  <si>
    <t>Niharika</t>
  </si>
  <si>
    <t>Suryanarayana S</t>
  </si>
  <si>
    <t>Sharikrishna D kulakarni</t>
  </si>
  <si>
    <t>Shrinivas D</t>
  </si>
  <si>
    <t>Vijayalaxmi B</t>
  </si>
  <si>
    <t xml:space="preserve">Devendrappa Badiger </t>
  </si>
  <si>
    <t>Sarojamma Y</t>
  </si>
  <si>
    <t>Yankoba Bergi</t>
  </si>
  <si>
    <t>Gurubasavaraja H</t>
  </si>
  <si>
    <t>Mahantaiah H M</t>
  </si>
  <si>
    <t>B.SC</t>
  </si>
  <si>
    <t>Davagare u</t>
  </si>
  <si>
    <t>Rajeshkumar V</t>
  </si>
  <si>
    <t>Virupanagouda M</t>
  </si>
  <si>
    <t>Shayidabaegub</t>
  </si>
  <si>
    <t>Martuja Sab</t>
  </si>
  <si>
    <t>Jyoti Patil</t>
  </si>
  <si>
    <t>Kalmeshwar Patil</t>
  </si>
  <si>
    <t>Shushma kurahatti</t>
  </si>
  <si>
    <t>Vital Kurahatti</t>
  </si>
  <si>
    <t>Bang U</t>
  </si>
  <si>
    <t>Sharada N</t>
  </si>
  <si>
    <t>Nagaraj</t>
  </si>
  <si>
    <t>Satish S</t>
  </si>
  <si>
    <t>Gundaiah S</t>
  </si>
  <si>
    <t>Ayesha Shiekh</t>
  </si>
  <si>
    <t xml:space="preserve">Iqbal Ahmed </t>
  </si>
  <si>
    <t>Anjanadevi T</t>
  </si>
  <si>
    <t>Sharanappa Temminal</t>
  </si>
  <si>
    <t>Kariyamma</t>
  </si>
  <si>
    <t>Hanumanthaopa Wadra</t>
  </si>
  <si>
    <t>Kanakaraya Malligavada</t>
  </si>
  <si>
    <t>Phakeerappa Malligavada</t>
  </si>
  <si>
    <t>Shambhvi Y</t>
  </si>
  <si>
    <t>Yamkoba</t>
  </si>
  <si>
    <t>Veena Pujar</t>
  </si>
  <si>
    <t>Umesh Pujar</t>
  </si>
  <si>
    <t>BSW</t>
  </si>
  <si>
    <t>Bsappa</t>
  </si>
  <si>
    <t xml:space="preserve">K Pu Board </t>
  </si>
  <si>
    <t>Nirupadappa Kurnal</t>
  </si>
  <si>
    <t>Basappa Kuranal</t>
  </si>
  <si>
    <t>Approved</t>
  </si>
  <si>
    <t>Disqualified</t>
  </si>
  <si>
    <t>pending Approved</t>
  </si>
  <si>
    <t xml:space="preserve">Due to not Submitted of Migration </t>
  </si>
  <si>
    <t>Distence Education</t>
  </si>
  <si>
    <t>Aut</t>
  </si>
  <si>
    <t xml:space="preserve">Mysoure autonomous </t>
  </si>
  <si>
    <t>Autonomous Maysore</t>
  </si>
  <si>
    <t>pending Approval</t>
  </si>
  <si>
    <t>Due to not Submission of Migration Certificate</t>
  </si>
  <si>
    <t>Rejected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</si>
</sst>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 tint="0.1499984740745262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3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topLeftCell="A90" zoomScale="60" zoomScaleNormal="100" workbookViewId="0">
      <selection activeCell="R60" sqref="R60"/>
    </sheetView>
  </sheetViews>
  <sheetFormatPr defaultRowHeight="15"/>
  <cols>
    <col min="1" max="1" width="5" customWidth="1"/>
    <col min="2" max="2" width="26.42578125" bestFit="1" customWidth="1"/>
    <col min="3" max="3" width="15.5703125" customWidth="1"/>
    <col min="5" max="5" width="8.28515625" customWidth="1"/>
    <col min="6" max="6" width="4.7109375" customWidth="1"/>
    <col min="7" max="7" width="6.140625" customWidth="1"/>
    <col min="8" max="8" width="7.85546875" customWidth="1"/>
    <col min="9" max="9" width="6.5703125" customWidth="1"/>
    <col min="10" max="10" width="10.7109375" customWidth="1"/>
    <col min="11" max="11" width="6" customWidth="1"/>
    <col min="12" max="13" width="7.42578125" customWidth="1"/>
    <col min="14" max="14" width="10.5703125" customWidth="1"/>
    <col min="15" max="15" width="12.28515625" customWidth="1"/>
  </cols>
  <sheetData>
    <row r="1" spans="1:15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57.7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3" t="s">
        <v>7</v>
      </c>
      <c r="G3" s="4" t="s">
        <v>8</v>
      </c>
      <c r="H3" s="2" t="s">
        <v>9</v>
      </c>
      <c r="I3" s="3" t="s">
        <v>10</v>
      </c>
      <c r="J3" s="1" t="s">
        <v>11</v>
      </c>
      <c r="K3" s="2" t="s">
        <v>12</v>
      </c>
      <c r="L3" s="2" t="s">
        <v>13</v>
      </c>
      <c r="M3" s="1" t="s">
        <v>14</v>
      </c>
      <c r="N3" s="5" t="s">
        <v>15</v>
      </c>
      <c r="O3" s="1" t="s">
        <v>16</v>
      </c>
    </row>
    <row r="4" spans="1:15">
      <c r="A4" s="1">
        <v>1</v>
      </c>
      <c r="B4" s="1" t="s">
        <v>17</v>
      </c>
      <c r="C4" s="1" t="s">
        <v>18</v>
      </c>
      <c r="D4" s="1" t="s">
        <v>19</v>
      </c>
      <c r="E4" s="2">
        <v>323256</v>
      </c>
      <c r="F4" s="1" t="s">
        <v>20</v>
      </c>
      <c r="G4" s="1" t="s">
        <v>21</v>
      </c>
      <c r="H4" s="2">
        <v>610595</v>
      </c>
      <c r="I4" s="2" t="s">
        <v>22</v>
      </c>
      <c r="J4" s="2" t="s">
        <v>23</v>
      </c>
      <c r="K4" s="2">
        <v>3600</v>
      </c>
      <c r="L4" s="2">
        <v>2736</v>
      </c>
      <c r="M4" s="1">
        <f>L4/K4*100</f>
        <v>76</v>
      </c>
      <c r="N4" s="1" t="s">
        <v>255</v>
      </c>
      <c r="O4" s="1"/>
    </row>
    <row r="5" spans="1:15">
      <c r="A5" s="1">
        <v>2</v>
      </c>
      <c r="B5" s="1" t="s">
        <v>25</v>
      </c>
      <c r="C5" s="1" t="s">
        <v>26</v>
      </c>
      <c r="D5" s="1" t="s">
        <v>19</v>
      </c>
      <c r="E5" s="2">
        <v>323744</v>
      </c>
      <c r="F5" s="1" t="s">
        <v>20</v>
      </c>
      <c r="G5" s="1" t="s">
        <v>21</v>
      </c>
      <c r="H5" s="2">
        <v>612205</v>
      </c>
      <c r="I5" s="2" t="s">
        <v>22</v>
      </c>
      <c r="J5" s="2" t="s">
        <v>23</v>
      </c>
      <c r="K5" s="2">
        <v>3600</v>
      </c>
      <c r="L5" s="2">
        <v>2620</v>
      </c>
      <c r="M5" s="1">
        <f t="shared" ref="M5:M53" si="0">L5/K5*100</f>
        <v>72.777777777777771</v>
      </c>
      <c r="N5" s="1" t="s">
        <v>255</v>
      </c>
      <c r="O5" s="1"/>
    </row>
    <row r="6" spans="1:15">
      <c r="A6" s="1">
        <v>3</v>
      </c>
      <c r="B6" s="1" t="s">
        <v>27</v>
      </c>
      <c r="C6" s="1" t="s">
        <v>28</v>
      </c>
      <c r="D6" s="1" t="s">
        <v>19</v>
      </c>
      <c r="E6" s="2">
        <v>326728</v>
      </c>
      <c r="F6" s="1" t="s">
        <v>29</v>
      </c>
      <c r="G6" s="1" t="s">
        <v>21</v>
      </c>
      <c r="H6" s="2">
        <v>604218</v>
      </c>
      <c r="I6" s="2" t="s">
        <v>30</v>
      </c>
      <c r="J6" s="2" t="s">
        <v>23</v>
      </c>
      <c r="K6" s="2">
        <v>4800</v>
      </c>
      <c r="L6" s="2">
        <v>3578</v>
      </c>
      <c r="M6" s="1">
        <f t="shared" si="0"/>
        <v>74.541666666666657</v>
      </c>
      <c r="N6" s="1" t="s">
        <v>255</v>
      </c>
      <c r="O6" s="1"/>
    </row>
    <row r="7" spans="1:15">
      <c r="A7" s="1">
        <v>4</v>
      </c>
      <c r="B7" s="1" t="s">
        <v>31</v>
      </c>
      <c r="C7" s="1" t="s">
        <v>32</v>
      </c>
      <c r="D7" s="1" t="s">
        <v>19</v>
      </c>
      <c r="E7" s="2">
        <v>320271</v>
      </c>
      <c r="F7" s="1" t="s">
        <v>29</v>
      </c>
      <c r="G7" s="1" t="s">
        <v>33</v>
      </c>
      <c r="H7" s="6">
        <v>609894</v>
      </c>
      <c r="I7" s="2" t="s">
        <v>34</v>
      </c>
      <c r="J7" s="2" t="s">
        <v>23</v>
      </c>
      <c r="K7" s="2">
        <v>3600</v>
      </c>
      <c r="L7" s="2">
        <v>2725</v>
      </c>
      <c r="M7" s="1">
        <f t="shared" si="0"/>
        <v>75.694444444444443</v>
      </c>
      <c r="N7" s="1" t="s">
        <v>255</v>
      </c>
      <c r="O7" s="1"/>
    </row>
    <row r="8" spans="1:15">
      <c r="A8" s="1">
        <v>5</v>
      </c>
      <c r="B8" s="1" t="s">
        <v>35</v>
      </c>
      <c r="C8" s="1" t="s">
        <v>36</v>
      </c>
      <c r="D8" s="1" t="s">
        <v>19</v>
      </c>
      <c r="E8" s="2">
        <v>740924</v>
      </c>
      <c r="F8" s="1" t="s">
        <v>20</v>
      </c>
      <c r="G8" s="1" t="s">
        <v>21</v>
      </c>
      <c r="H8" s="6">
        <v>622574</v>
      </c>
      <c r="I8" s="2" t="s">
        <v>34</v>
      </c>
      <c r="J8" s="2" t="s">
        <v>23</v>
      </c>
      <c r="K8" s="2">
        <v>3600</v>
      </c>
      <c r="L8" s="2">
        <v>2700</v>
      </c>
      <c r="M8" s="1">
        <f t="shared" si="0"/>
        <v>75</v>
      </c>
      <c r="N8" s="1" t="s">
        <v>255</v>
      </c>
      <c r="O8" s="1"/>
    </row>
    <row r="9" spans="1:15">
      <c r="A9" s="1">
        <v>6</v>
      </c>
      <c r="B9" s="1" t="s">
        <v>37</v>
      </c>
      <c r="C9" s="1" t="s">
        <v>38</v>
      </c>
      <c r="D9" s="1" t="s">
        <v>19</v>
      </c>
      <c r="E9" s="2">
        <v>320199</v>
      </c>
      <c r="F9" s="1" t="s">
        <v>39</v>
      </c>
      <c r="G9" s="1" t="s">
        <v>33</v>
      </c>
      <c r="H9" s="6">
        <v>611372</v>
      </c>
      <c r="I9" s="2" t="s">
        <v>34</v>
      </c>
      <c r="J9" s="2" t="s">
        <v>23</v>
      </c>
      <c r="K9" s="2">
        <v>3600</v>
      </c>
      <c r="L9" s="2">
        <v>2336</v>
      </c>
      <c r="M9" s="1">
        <f t="shared" si="0"/>
        <v>64.888888888888886</v>
      </c>
      <c r="N9" s="1" t="s">
        <v>255</v>
      </c>
      <c r="O9" s="1"/>
    </row>
    <row r="10" spans="1:15">
      <c r="A10" s="1">
        <v>7</v>
      </c>
      <c r="B10" s="1" t="s">
        <v>40</v>
      </c>
      <c r="C10" s="1" t="s">
        <v>41</v>
      </c>
      <c r="D10" s="1" t="s">
        <v>19</v>
      </c>
      <c r="E10" s="2">
        <v>370557</v>
      </c>
      <c r="F10" s="1" t="s">
        <v>29</v>
      </c>
      <c r="G10" s="1" t="s">
        <v>21</v>
      </c>
      <c r="H10" s="6">
        <v>609967</v>
      </c>
      <c r="I10" s="2" t="s">
        <v>34</v>
      </c>
      <c r="J10" s="2" t="s">
        <v>23</v>
      </c>
      <c r="K10" s="2">
        <v>3600</v>
      </c>
      <c r="L10" s="2">
        <v>2666</v>
      </c>
      <c r="M10" s="1">
        <f t="shared" si="0"/>
        <v>74.055555555555557</v>
      </c>
      <c r="N10" s="1" t="s">
        <v>255</v>
      </c>
      <c r="O10" s="1"/>
    </row>
    <row r="11" spans="1:15">
      <c r="A11" s="1">
        <v>8</v>
      </c>
      <c r="B11" s="1" t="s">
        <v>42</v>
      </c>
      <c r="C11" s="1" t="s">
        <v>43</v>
      </c>
      <c r="D11" s="1" t="s">
        <v>19</v>
      </c>
      <c r="E11" s="2">
        <v>323613</v>
      </c>
      <c r="F11" s="1" t="s">
        <v>29</v>
      </c>
      <c r="G11" s="1" t="s">
        <v>21</v>
      </c>
      <c r="H11" s="6">
        <v>608115</v>
      </c>
      <c r="I11" s="2" t="s">
        <v>34</v>
      </c>
      <c r="J11" s="2" t="s">
        <v>44</v>
      </c>
      <c r="K11" s="2">
        <v>3800</v>
      </c>
      <c r="L11" s="2">
        <v>2861</v>
      </c>
      <c r="M11" s="1">
        <f t="shared" si="0"/>
        <v>75.289473684210535</v>
      </c>
      <c r="N11" s="1" t="s">
        <v>255</v>
      </c>
      <c r="O11" s="1"/>
    </row>
    <row r="12" spans="1:15">
      <c r="A12" s="1">
        <v>9</v>
      </c>
      <c r="B12" s="1" t="s">
        <v>45</v>
      </c>
      <c r="C12" s="1" t="s">
        <v>46</v>
      </c>
      <c r="D12" s="1" t="s">
        <v>19</v>
      </c>
      <c r="E12" s="2">
        <v>327239</v>
      </c>
      <c r="F12" s="1" t="s">
        <v>47</v>
      </c>
      <c r="G12" s="1" t="s">
        <v>21</v>
      </c>
      <c r="H12" s="6">
        <v>613153</v>
      </c>
      <c r="I12" s="2" t="s">
        <v>30</v>
      </c>
      <c r="J12" s="2" t="s">
        <v>23</v>
      </c>
      <c r="K12" s="2">
        <v>4800</v>
      </c>
      <c r="L12" s="2">
        <v>3345</v>
      </c>
      <c r="M12" s="1">
        <f t="shared" si="0"/>
        <v>69.6875</v>
      </c>
      <c r="N12" s="1" t="s">
        <v>255</v>
      </c>
      <c r="O12" s="1"/>
    </row>
    <row r="13" spans="1:15">
      <c r="A13" s="1">
        <v>10</v>
      </c>
      <c r="B13" s="1" t="s">
        <v>48</v>
      </c>
      <c r="C13" s="1" t="s">
        <v>49</v>
      </c>
      <c r="D13" s="1" t="s">
        <v>19</v>
      </c>
      <c r="E13" s="2">
        <v>707067</v>
      </c>
      <c r="F13" s="1" t="s">
        <v>39</v>
      </c>
      <c r="G13" s="1" t="s">
        <v>21</v>
      </c>
      <c r="H13" s="6">
        <v>623385</v>
      </c>
      <c r="I13" s="2" t="s">
        <v>22</v>
      </c>
      <c r="J13" s="2" t="s">
        <v>23</v>
      </c>
      <c r="K13" s="2">
        <v>3600</v>
      </c>
      <c r="L13" s="2">
        <v>2678</v>
      </c>
      <c r="M13" s="1">
        <f t="shared" si="0"/>
        <v>74.3888888888889</v>
      </c>
      <c r="N13" s="1" t="s">
        <v>255</v>
      </c>
      <c r="O13" s="1"/>
    </row>
    <row r="14" spans="1:15">
      <c r="A14" s="1">
        <v>11</v>
      </c>
      <c r="B14" s="1" t="s">
        <v>50</v>
      </c>
      <c r="C14" s="1" t="s">
        <v>51</v>
      </c>
      <c r="D14" s="1" t="s">
        <v>19</v>
      </c>
      <c r="E14" s="2">
        <v>327766</v>
      </c>
      <c r="F14" s="1" t="s">
        <v>52</v>
      </c>
      <c r="G14" s="1" t="s">
        <v>33</v>
      </c>
      <c r="H14" s="6">
        <v>604932</v>
      </c>
      <c r="I14" s="2" t="s">
        <v>22</v>
      </c>
      <c r="J14" s="2" t="s">
        <v>23</v>
      </c>
      <c r="K14" s="2">
        <v>3600</v>
      </c>
      <c r="L14" s="2">
        <v>2701</v>
      </c>
      <c r="M14" s="1">
        <f t="shared" si="0"/>
        <v>75.027777777777786</v>
      </c>
      <c r="N14" s="1" t="s">
        <v>255</v>
      </c>
      <c r="O14" s="1"/>
    </row>
    <row r="15" spans="1:15" ht="56.25" customHeight="1">
      <c r="A15" s="1">
        <v>12</v>
      </c>
      <c r="B15" s="1" t="s">
        <v>53</v>
      </c>
      <c r="C15" s="1" t="s">
        <v>28</v>
      </c>
      <c r="D15" s="1" t="s">
        <v>19</v>
      </c>
      <c r="E15" s="2">
        <v>482902</v>
      </c>
      <c r="F15" s="1" t="s">
        <v>29</v>
      </c>
      <c r="G15" s="1" t="s">
        <v>21</v>
      </c>
      <c r="H15" s="6">
        <v>630315</v>
      </c>
      <c r="I15" s="2" t="s">
        <v>30</v>
      </c>
      <c r="J15" s="2" t="s">
        <v>54</v>
      </c>
      <c r="K15" s="2">
        <v>3600</v>
      </c>
      <c r="L15" s="2">
        <v>2459</v>
      </c>
      <c r="M15" s="1">
        <f t="shared" si="0"/>
        <v>68.305555555555557</v>
      </c>
      <c r="N15" s="3" t="s">
        <v>263</v>
      </c>
      <c r="O15" s="3" t="s">
        <v>264</v>
      </c>
    </row>
    <row r="16" spans="1:15" ht="57.75">
      <c r="A16" s="1">
        <v>13</v>
      </c>
      <c r="B16" s="1" t="s">
        <v>56</v>
      </c>
      <c r="C16" s="1" t="s">
        <v>57</v>
      </c>
      <c r="D16" s="1" t="s">
        <v>19</v>
      </c>
      <c r="E16" s="2">
        <v>770326</v>
      </c>
      <c r="F16" s="1" t="s">
        <v>47</v>
      </c>
      <c r="G16" s="1" t="s">
        <v>21</v>
      </c>
      <c r="H16" s="6">
        <v>623312</v>
      </c>
      <c r="I16" s="2" t="s">
        <v>30</v>
      </c>
      <c r="J16" s="2" t="s">
        <v>54</v>
      </c>
      <c r="K16" s="2">
        <v>3600</v>
      </c>
      <c r="L16" s="2">
        <v>2922</v>
      </c>
      <c r="M16" s="1">
        <f t="shared" si="0"/>
        <v>81.166666666666671</v>
      </c>
      <c r="N16" s="3" t="s">
        <v>263</v>
      </c>
      <c r="O16" s="3" t="s">
        <v>264</v>
      </c>
    </row>
    <row r="17" spans="1:15" ht="57.75">
      <c r="A17" s="1">
        <v>14</v>
      </c>
      <c r="B17" s="1" t="s">
        <v>58</v>
      </c>
      <c r="C17" s="1" t="s">
        <v>59</v>
      </c>
      <c r="D17" s="1" t="s">
        <v>19</v>
      </c>
      <c r="E17" s="2">
        <v>790596</v>
      </c>
      <c r="F17" s="1" t="s">
        <v>60</v>
      </c>
      <c r="G17" s="1" t="s">
        <v>21</v>
      </c>
      <c r="H17" s="6">
        <v>617804</v>
      </c>
      <c r="I17" s="2" t="s">
        <v>30</v>
      </c>
      <c r="J17" s="2" t="s">
        <v>54</v>
      </c>
      <c r="K17" s="2">
        <v>3600</v>
      </c>
      <c r="L17" s="2">
        <v>3014</v>
      </c>
      <c r="M17" s="1">
        <f t="shared" si="0"/>
        <v>83.722222222222214</v>
      </c>
      <c r="N17" s="3" t="s">
        <v>263</v>
      </c>
      <c r="O17" s="3" t="s">
        <v>264</v>
      </c>
    </row>
    <row r="18" spans="1:15" ht="57.75">
      <c r="A18" s="1">
        <v>15</v>
      </c>
      <c r="B18" s="1" t="s">
        <v>61</v>
      </c>
      <c r="C18" s="1" t="s">
        <v>62</v>
      </c>
      <c r="D18" s="1" t="s">
        <v>19</v>
      </c>
      <c r="E18" s="2">
        <v>650798</v>
      </c>
      <c r="F18" s="1" t="s">
        <v>39</v>
      </c>
      <c r="G18" s="1" t="s">
        <v>33</v>
      </c>
      <c r="H18" s="6">
        <v>626272</v>
      </c>
      <c r="I18" s="2" t="s">
        <v>22</v>
      </c>
      <c r="J18" s="2" t="s">
        <v>63</v>
      </c>
      <c r="K18" s="2">
        <v>1700</v>
      </c>
      <c r="L18" s="2">
        <v>1059</v>
      </c>
      <c r="M18" s="1">
        <f t="shared" si="0"/>
        <v>62.294117647058819</v>
      </c>
      <c r="N18" s="3" t="s">
        <v>263</v>
      </c>
      <c r="O18" s="3" t="s">
        <v>264</v>
      </c>
    </row>
    <row r="19" spans="1:15">
      <c r="A19" s="1">
        <v>16</v>
      </c>
      <c r="B19" s="1" t="s">
        <v>64</v>
      </c>
      <c r="C19" s="1" t="s">
        <v>65</v>
      </c>
      <c r="D19" s="1" t="s">
        <v>19</v>
      </c>
      <c r="E19" s="2">
        <v>324326</v>
      </c>
      <c r="F19" s="1" t="s">
        <v>29</v>
      </c>
      <c r="G19" s="1" t="s">
        <v>33</v>
      </c>
      <c r="H19" s="6">
        <v>612147</v>
      </c>
      <c r="I19" s="2" t="s">
        <v>22</v>
      </c>
      <c r="J19" s="2" t="s">
        <v>23</v>
      </c>
      <c r="K19" s="2">
        <v>3600</v>
      </c>
      <c r="L19" s="2">
        <v>2616</v>
      </c>
      <c r="M19" s="1">
        <f t="shared" si="0"/>
        <v>72.666666666666671</v>
      </c>
      <c r="N19" s="1" t="s">
        <v>255</v>
      </c>
      <c r="O19" s="1"/>
    </row>
    <row r="20" spans="1:15">
      <c r="A20" s="1">
        <v>17</v>
      </c>
      <c r="B20" s="1" t="s">
        <v>66</v>
      </c>
      <c r="C20" s="1" t="s">
        <v>67</v>
      </c>
      <c r="D20" s="1" t="s">
        <v>19</v>
      </c>
      <c r="E20" s="2">
        <v>303683</v>
      </c>
      <c r="F20" s="1" t="s">
        <v>60</v>
      </c>
      <c r="G20" s="1" t="s">
        <v>21</v>
      </c>
      <c r="H20" s="6">
        <v>633847</v>
      </c>
      <c r="I20" s="2" t="s">
        <v>68</v>
      </c>
      <c r="J20" s="2" t="s">
        <v>54</v>
      </c>
      <c r="K20" s="2">
        <v>1600</v>
      </c>
      <c r="L20" s="2">
        <v>1184</v>
      </c>
      <c r="M20" s="1">
        <f t="shared" si="0"/>
        <v>74</v>
      </c>
      <c r="N20" s="1" t="s">
        <v>255</v>
      </c>
      <c r="O20" s="1"/>
    </row>
    <row r="21" spans="1:15">
      <c r="A21" s="1">
        <v>18</v>
      </c>
      <c r="B21" s="1" t="s">
        <v>69</v>
      </c>
      <c r="C21" s="1" t="s">
        <v>70</v>
      </c>
      <c r="D21" s="1" t="s">
        <v>19</v>
      </c>
      <c r="E21" s="2">
        <v>588797</v>
      </c>
      <c r="F21" s="1" t="s">
        <v>71</v>
      </c>
      <c r="G21" s="1" t="s">
        <v>33</v>
      </c>
      <c r="H21" s="6">
        <v>635688</v>
      </c>
      <c r="I21" s="2" t="s">
        <v>68</v>
      </c>
      <c r="J21" s="2" t="s">
        <v>63</v>
      </c>
      <c r="K21" s="2">
        <v>1800</v>
      </c>
      <c r="L21" s="2">
        <v>1101</v>
      </c>
      <c r="M21" s="1">
        <f t="shared" si="0"/>
        <v>61.166666666666671</v>
      </c>
      <c r="N21" s="1" t="s">
        <v>255</v>
      </c>
      <c r="O21" s="1"/>
    </row>
    <row r="22" spans="1:15">
      <c r="A22" s="1">
        <v>19</v>
      </c>
      <c r="B22" s="1" t="s">
        <v>72</v>
      </c>
      <c r="C22" s="1" t="s">
        <v>73</v>
      </c>
      <c r="D22" s="1" t="s">
        <v>19</v>
      </c>
      <c r="E22" s="2">
        <v>608411</v>
      </c>
      <c r="F22" s="1" t="s">
        <v>60</v>
      </c>
      <c r="G22" s="1" t="s">
        <v>33</v>
      </c>
      <c r="H22" s="6">
        <v>636349</v>
      </c>
      <c r="I22" s="2" t="s">
        <v>74</v>
      </c>
      <c r="J22" s="2" t="s">
        <v>63</v>
      </c>
      <c r="K22" s="2">
        <v>1000</v>
      </c>
      <c r="L22" s="7">
        <v>585</v>
      </c>
      <c r="M22" s="1">
        <f>L22/K22*100</f>
        <v>58.5</v>
      </c>
      <c r="N22" s="1" t="s">
        <v>255</v>
      </c>
      <c r="O22" s="1"/>
    </row>
    <row r="23" spans="1:15" ht="57.75">
      <c r="A23" s="1">
        <v>20</v>
      </c>
      <c r="B23" s="1" t="s">
        <v>75</v>
      </c>
      <c r="C23" s="1" t="s">
        <v>76</v>
      </c>
      <c r="D23" s="1" t="s">
        <v>19</v>
      </c>
      <c r="E23" s="2">
        <v>501143</v>
      </c>
      <c r="F23" s="1" t="s">
        <v>39</v>
      </c>
      <c r="G23" s="1" t="s">
        <v>33</v>
      </c>
      <c r="H23" s="6">
        <v>635714</v>
      </c>
      <c r="I23" s="2" t="s">
        <v>22</v>
      </c>
      <c r="J23" s="2" t="s">
        <v>54</v>
      </c>
      <c r="K23" s="2">
        <v>1300</v>
      </c>
      <c r="L23" s="2">
        <v>853</v>
      </c>
      <c r="M23" s="1">
        <f>L23/K23*100</f>
        <v>65.615384615384613</v>
      </c>
      <c r="N23" s="3" t="s">
        <v>263</v>
      </c>
      <c r="O23" s="3" t="s">
        <v>264</v>
      </c>
    </row>
    <row r="24" spans="1:15">
      <c r="A24" s="1">
        <v>21</v>
      </c>
      <c r="B24" s="1" t="s">
        <v>77</v>
      </c>
      <c r="C24" s="1" t="s">
        <v>78</v>
      </c>
      <c r="D24" s="1" t="s">
        <v>19</v>
      </c>
      <c r="E24" s="2">
        <v>351628</v>
      </c>
      <c r="F24" s="1" t="s">
        <v>52</v>
      </c>
      <c r="G24" s="1" t="s">
        <v>21</v>
      </c>
      <c r="H24" s="6">
        <v>611575</v>
      </c>
      <c r="I24" s="2" t="s">
        <v>22</v>
      </c>
      <c r="J24" s="2" t="s">
        <v>63</v>
      </c>
      <c r="K24" s="2">
        <v>3500</v>
      </c>
      <c r="L24" s="2">
        <v>2530</v>
      </c>
      <c r="M24" s="1">
        <f t="shared" si="0"/>
        <v>72.285714285714292</v>
      </c>
      <c r="N24" s="1" t="s">
        <v>24</v>
      </c>
      <c r="O24" s="1"/>
    </row>
    <row r="25" spans="1:15">
      <c r="A25" s="1">
        <v>22</v>
      </c>
      <c r="B25" s="1" t="s">
        <v>79</v>
      </c>
      <c r="C25" s="1" t="s">
        <v>80</v>
      </c>
      <c r="D25" s="1" t="s">
        <v>19</v>
      </c>
      <c r="E25" s="2">
        <v>952009</v>
      </c>
      <c r="F25" s="1" t="s">
        <v>52</v>
      </c>
      <c r="G25" s="1" t="s">
        <v>21</v>
      </c>
      <c r="H25" s="6">
        <v>316044</v>
      </c>
      <c r="I25" s="2" t="s">
        <v>22</v>
      </c>
      <c r="J25" s="2" t="s">
        <v>23</v>
      </c>
      <c r="K25" s="2">
        <v>3600</v>
      </c>
      <c r="L25" s="2">
        <v>2544</v>
      </c>
      <c r="M25" s="1">
        <f t="shared" si="0"/>
        <v>70.666666666666671</v>
      </c>
      <c r="N25" s="1" t="s">
        <v>24</v>
      </c>
      <c r="O25" s="1"/>
    </row>
    <row r="26" spans="1:15">
      <c r="A26" s="1">
        <v>23</v>
      </c>
      <c r="B26" s="1" t="s">
        <v>81</v>
      </c>
      <c r="C26" s="1" t="s">
        <v>82</v>
      </c>
      <c r="D26" s="1" t="s">
        <v>19</v>
      </c>
      <c r="E26" s="2">
        <v>201584</v>
      </c>
      <c r="F26" s="1" t="s">
        <v>29</v>
      </c>
      <c r="G26" s="8" t="s">
        <v>33</v>
      </c>
      <c r="H26" s="6">
        <v>611484</v>
      </c>
      <c r="I26" s="2" t="s">
        <v>22</v>
      </c>
      <c r="J26" s="2" t="s">
        <v>23</v>
      </c>
      <c r="K26" s="2">
        <v>3500</v>
      </c>
      <c r="L26" s="2">
        <v>2439</v>
      </c>
      <c r="M26" s="1">
        <f t="shared" si="0"/>
        <v>69.685714285714283</v>
      </c>
      <c r="N26" s="1" t="s">
        <v>24</v>
      </c>
      <c r="O26" s="1"/>
    </row>
    <row r="27" spans="1:15">
      <c r="A27" s="1">
        <v>24</v>
      </c>
      <c r="B27" s="1" t="s">
        <v>83</v>
      </c>
      <c r="C27" s="1" t="s">
        <v>84</v>
      </c>
      <c r="D27" s="1" t="s">
        <v>19</v>
      </c>
      <c r="E27" s="2">
        <v>515182</v>
      </c>
      <c r="F27" s="1" t="s">
        <v>52</v>
      </c>
      <c r="G27" s="1" t="s">
        <v>33</v>
      </c>
      <c r="H27" s="6">
        <v>629867</v>
      </c>
      <c r="I27" s="2" t="s">
        <v>22</v>
      </c>
      <c r="J27" s="2" t="s">
        <v>23</v>
      </c>
      <c r="K27" s="2">
        <v>3600</v>
      </c>
      <c r="L27" s="2">
        <v>2553</v>
      </c>
      <c r="M27" s="1">
        <f t="shared" si="0"/>
        <v>70.916666666666657</v>
      </c>
      <c r="N27" s="1" t="s">
        <v>24</v>
      </c>
      <c r="O27" s="1"/>
    </row>
    <row r="28" spans="1:15" ht="57.75">
      <c r="A28" s="1">
        <v>25</v>
      </c>
      <c r="B28" s="1" t="s">
        <v>85</v>
      </c>
      <c r="C28" s="1" t="s">
        <v>86</v>
      </c>
      <c r="D28" s="1" t="s">
        <v>19</v>
      </c>
      <c r="E28" s="2">
        <v>772866</v>
      </c>
      <c r="F28" s="1" t="s">
        <v>52</v>
      </c>
      <c r="G28" s="1" t="s">
        <v>33</v>
      </c>
      <c r="H28" s="2">
        <v>624569</v>
      </c>
      <c r="I28" s="2" t="s">
        <v>22</v>
      </c>
      <c r="J28" s="2" t="s">
        <v>54</v>
      </c>
      <c r="K28" s="2">
        <v>2400</v>
      </c>
      <c r="L28" s="2">
        <v>1621</v>
      </c>
      <c r="M28" s="1">
        <f t="shared" si="0"/>
        <v>67.541666666666671</v>
      </c>
      <c r="N28" s="3" t="s">
        <v>263</v>
      </c>
      <c r="O28" s="3" t="s">
        <v>264</v>
      </c>
    </row>
    <row r="29" spans="1:15">
      <c r="A29" s="1">
        <v>26</v>
      </c>
      <c r="B29" s="1" t="s">
        <v>87</v>
      </c>
      <c r="C29" s="1" t="s">
        <v>88</v>
      </c>
      <c r="D29" s="1" t="s">
        <v>19</v>
      </c>
      <c r="E29" s="2">
        <v>743964</v>
      </c>
      <c r="F29" s="1" t="s">
        <v>52</v>
      </c>
      <c r="G29" s="1" t="s">
        <v>33</v>
      </c>
      <c r="H29" s="6">
        <v>624581</v>
      </c>
      <c r="I29" s="2" t="s">
        <v>22</v>
      </c>
      <c r="J29" s="2" t="s">
        <v>23</v>
      </c>
      <c r="K29" s="2">
        <v>3500</v>
      </c>
      <c r="L29" s="2">
        <v>2433</v>
      </c>
      <c r="M29" s="1">
        <f t="shared" si="0"/>
        <v>69.51428571428572</v>
      </c>
      <c r="N29" s="1" t="s">
        <v>255</v>
      </c>
      <c r="O29" s="1"/>
    </row>
    <row r="30" spans="1:15">
      <c r="A30" s="1">
        <v>27</v>
      </c>
      <c r="B30" s="1" t="s">
        <v>89</v>
      </c>
      <c r="C30" s="1" t="s">
        <v>90</v>
      </c>
      <c r="D30" s="1" t="s">
        <v>19</v>
      </c>
      <c r="E30" s="2">
        <v>744040</v>
      </c>
      <c r="F30" s="1" t="s">
        <v>52</v>
      </c>
      <c r="G30" s="1" t="s">
        <v>33</v>
      </c>
      <c r="H30" s="6">
        <v>602465</v>
      </c>
      <c r="I30" s="2" t="s">
        <v>22</v>
      </c>
      <c r="J30" s="2" t="s">
        <v>23</v>
      </c>
      <c r="K30" s="2">
        <v>3500</v>
      </c>
      <c r="L30" s="2">
        <v>2451</v>
      </c>
      <c r="M30" s="1">
        <f t="shared" si="0"/>
        <v>70.028571428571425</v>
      </c>
      <c r="N30" s="1" t="s">
        <v>255</v>
      </c>
      <c r="O30" s="1"/>
    </row>
    <row r="31" spans="1:15">
      <c r="A31" s="1">
        <v>28</v>
      </c>
      <c r="B31" s="1" t="s">
        <v>91</v>
      </c>
      <c r="C31" s="1" t="s">
        <v>92</v>
      </c>
      <c r="D31" s="1" t="s">
        <v>19</v>
      </c>
      <c r="E31" s="2">
        <v>752535</v>
      </c>
      <c r="F31" s="1" t="s">
        <v>39</v>
      </c>
      <c r="G31" s="1" t="s">
        <v>33</v>
      </c>
      <c r="H31" s="6">
        <v>607037</v>
      </c>
      <c r="I31" s="2" t="s">
        <v>22</v>
      </c>
      <c r="J31" s="2" t="s">
        <v>23</v>
      </c>
      <c r="K31" s="2">
        <v>3800</v>
      </c>
      <c r="L31" s="2">
        <v>2701</v>
      </c>
      <c r="M31" s="1">
        <f t="shared" si="0"/>
        <v>71.078947368421055</v>
      </c>
      <c r="N31" s="1" t="s">
        <v>255</v>
      </c>
      <c r="O31" s="1"/>
    </row>
    <row r="32" spans="1:15">
      <c r="A32" s="1">
        <v>29</v>
      </c>
      <c r="B32" s="1" t="s">
        <v>93</v>
      </c>
      <c r="C32" s="1" t="s">
        <v>94</v>
      </c>
      <c r="D32" s="1" t="s">
        <v>19</v>
      </c>
      <c r="E32" s="2">
        <v>320235</v>
      </c>
      <c r="F32" s="1" t="s">
        <v>52</v>
      </c>
      <c r="G32" s="1" t="s">
        <v>33</v>
      </c>
      <c r="H32" s="6">
        <v>607464</v>
      </c>
      <c r="I32" s="2" t="s">
        <v>22</v>
      </c>
      <c r="J32" s="2" t="s">
        <v>23</v>
      </c>
      <c r="K32" s="2">
        <v>3600</v>
      </c>
      <c r="L32" s="2">
        <v>2547</v>
      </c>
      <c r="M32" s="1">
        <f t="shared" si="0"/>
        <v>70.75</v>
      </c>
      <c r="N32" s="1" t="s">
        <v>255</v>
      </c>
      <c r="O32" s="1"/>
    </row>
    <row r="33" spans="1:15">
      <c r="A33" s="1">
        <v>30</v>
      </c>
      <c r="B33" s="1" t="s">
        <v>95</v>
      </c>
      <c r="C33" s="1" t="s">
        <v>96</v>
      </c>
      <c r="D33" s="1" t="s">
        <v>19</v>
      </c>
      <c r="E33" s="2">
        <v>326858</v>
      </c>
      <c r="F33" s="1" t="s">
        <v>29</v>
      </c>
      <c r="G33" s="1" t="s">
        <v>21</v>
      </c>
      <c r="H33" s="6">
        <v>605822</v>
      </c>
      <c r="I33" s="2" t="s">
        <v>22</v>
      </c>
      <c r="J33" s="2" t="s">
        <v>23</v>
      </c>
      <c r="K33" s="2">
        <v>3600</v>
      </c>
      <c r="L33" s="2">
        <v>2474</v>
      </c>
      <c r="M33" s="1">
        <f t="shared" si="0"/>
        <v>68.722222222222214</v>
      </c>
      <c r="N33" s="1" t="s">
        <v>255</v>
      </c>
      <c r="O33" s="1"/>
    </row>
    <row r="34" spans="1:15">
      <c r="A34" s="1">
        <v>31</v>
      </c>
      <c r="B34" s="1" t="s">
        <v>97</v>
      </c>
      <c r="C34" s="1" t="s">
        <v>98</v>
      </c>
      <c r="D34" s="1" t="s">
        <v>19</v>
      </c>
      <c r="E34" s="2">
        <v>327914</v>
      </c>
      <c r="F34" s="1" t="s">
        <v>47</v>
      </c>
      <c r="G34" s="1" t="s">
        <v>21</v>
      </c>
      <c r="H34" s="6">
        <v>605933</v>
      </c>
      <c r="I34" s="2" t="s">
        <v>22</v>
      </c>
      <c r="J34" s="2" t="s">
        <v>23</v>
      </c>
      <c r="K34" s="2">
        <v>3600</v>
      </c>
      <c r="L34" s="2">
        <v>2481</v>
      </c>
      <c r="M34" s="1">
        <f t="shared" si="0"/>
        <v>68.916666666666671</v>
      </c>
      <c r="N34" s="1" t="s">
        <v>255</v>
      </c>
      <c r="O34" s="1"/>
    </row>
    <row r="35" spans="1:15">
      <c r="A35" s="1">
        <v>32</v>
      </c>
      <c r="B35" s="1" t="s">
        <v>99</v>
      </c>
      <c r="C35" s="1" t="s">
        <v>100</v>
      </c>
      <c r="D35" s="1" t="s">
        <v>19</v>
      </c>
      <c r="E35" s="2">
        <v>746691</v>
      </c>
      <c r="F35" s="1" t="s">
        <v>47</v>
      </c>
      <c r="G35" s="1" t="s">
        <v>21</v>
      </c>
      <c r="H35" s="6">
        <v>618519</v>
      </c>
      <c r="I35" s="2" t="s">
        <v>22</v>
      </c>
      <c r="J35" s="2" t="s">
        <v>23</v>
      </c>
      <c r="K35" s="2">
        <v>3500</v>
      </c>
      <c r="L35" s="2">
        <v>2310</v>
      </c>
      <c r="M35" s="1">
        <f t="shared" si="0"/>
        <v>66</v>
      </c>
      <c r="N35" s="1" t="s">
        <v>255</v>
      </c>
      <c r="O35" s="1"/>
    </row>
    <row r="36" spans="1:15">
      <c r="A36" s="1">
        <v>33</v>
      </c>
      <c r="B36" s="1" t="s">
        <v>101</v>
      </c>
      <c r="C36" s="1" t="s">
        <v>102</v>
      </c>
      <c r="D36" s="1" t="s">
        <v>19</v>
      </c>
      <c r="E36" s="2">
        <v>744788</v>
      </c>
      <c r="F36" s="1" t="s">
        <v>29</v>
      </c>
      <c r="G36" s="1" t="s">
        <v>33</v>
      </c>
      <c r="H36" s="6">
        <v>610169</v>
      </c>
      <c r="I36" s="2" t="s">
        <v>22</v>
      </c>
      <c r="J36" s="2" t="s">
        <v>23</v>
      </c>
      <c r="K36" s="2">
        <v>3500</v>
      </c>
      <c r="L36" s="2">
        <v>2332</v>
      </c>
      <c r="M36" s="1">
        <f t="shared" si="0"/>
        <v>66.628571428571419</v>
      </c>
      <c r="N36" s="1" t="s">
        <v>255</v>
      </c>
      <c r="O36" s="1"/>
    </row>
    <row r="37" spans="1:15">
      <c r="A37" s="1">
        <v>34</v>
      </c>
      <c r="B37" s="1" t="s">
        <v>103</v>
      </c>
      <c r="C37" s="1" t="s">
        <v>104</v>
      </c>
      <c r="D37" s="1" t="s">
        <v>19</v>
      </c>
      <c r="E37" s="2">
        <v>322626</v>
      </c>
      <c r="F37" s="1" t="s">
        <v>29</v>
      </c>
      <c r="G37" s="1" t="s">
        <v>21</v>
      </c>
      <c r="H37" s="6">
        <v>612231</v>
      </c>
      <c r="I37" s="2" t="s">
        <v>22</v>
      </c>
      <c r="J37" s="2" t="s">
        <v>23</v>
      </c>
      <c r="K37" s="2">
        <v>3600</v>
      </c>
      <c r="L37" s="2">
        <v>2411</v>
      </c>
      <c r="M37" s="1">
        <f t="shared" si="0"/>
        <v>66.972222222222229</v>
      </c>
      <c r="N37" s="1" t="s">
        <v>255</v>
      </c>
      <c r="O37" s="1"/>
    </row>
    <row r="38" spans="1:15">
      <c r="A38" s="1">
        <v>35</v>
      </c>
      <c r="B38" s="1" t="s">
        <v>105</v>
      </c>
      <c r="C38" s="1" t="s">
        <v>106</v>
      </c>
      <c r="D38" s="1" t="s">
        <v>19</v>
      </c>
      <c r="E38" s="2">
        <v>325733</v>
      </c>
      <c r="F38" s="1" t="s">
        <v>71</v>
      </c>
      <c r="G38" s="1" t="s">
        <v>21</v>
      </c>
      <c r="H38" s="6">
        <v>608344</v>
      </c>
      <c r="I38" s="2" t="s">
        <v>22</v>
      </c>
      <c r="J38" s="2" t="s">
        <v>23</v>
      </c>
      <c r="K38" s="2">
        <v>4200</v>
      </c>
      <c r="L38" s="2">
        <v>2682</v>
      </c>
      <c r="M38" s="1">
        <f t="shared" si="0"/>
        <v>63.857142857142854</v>
      </c>
      <c r="N38" s="1" t="s">
        <v>255</v>
      </c>
      <c r="O38" s="1"/>
    </row>
    <row r="39" spans="1:15">
      <c r="A39" s="1">
        <v>36</v>
      </c>
      <c r="B39" s="1" t="s">
        <v>107</v>
      </c>
      <c r="C39" s="1" t="s">
        <v>108</v>
      </c>
      <c r="D39" s="1" t="s">
        <v>19</v>
      </c>
      <c r="E39" s="2">
        <v>321988</v>
      </c>
      <c r="F39" s="1" t="s">
        <v>109</v>
      </c>
      <c r="G39" s="1" t="s">
        <v>33</v>
      </c>
      <c r="H39" s="6">
        <v>605931</v>
      </c>
      <c r="I39" s="2" t="s">
        <v>22</v>
      </c>
      <c r="J39" s="2" t="s">
        <v>23</v>
      </c>
      <c r="K39" s="2">
        <v>3600</v>
      </c>
      <c r="L39" s="2">
        <v>2451</v>
      </c>
      <c r="M39" s="1">
        <f t="shared" si="0"/>
        <v>68.083333333333329</v>
      </c>
      <c r="N39" s="1" t="s">
        <v>255</v>
      </c>
      <c r="O39" s="1"/>
    </row>
    <row r="40" spans="1:15">
      <c r="A40" s="1">
        <v>37</v>
      </c>
      <c r="B40" s="1" t="s">
        <v>110</v>
      </c>
      <c r="C40" s="1" t="s">
        <v>111</v>
      </c>
      <c r="D40" s="1" t="s">
        <v>19</v>
      </c>
      <c r="E40" s="2">
        <v>327682</v>
      </c>
      <c r="F40" s="1" t="s">
        <v>20</v>
      </c>
      <c r="G40" s="1" t="s">
        <v>21</v>
      </c>
      <c r="H40" s="6">
        <v>612390</v>
      </c>
      <c r="I40" s="2" t="s">
        <v>22</v>
      </c>
      <c r="J40" s="2" t="s">
        <v>23</v>
      </c>
      <c r="K40" s="2">
        <v>3600</v>
      </c>
      <c r="L40" s="2">
        <v>2393</v>
      </c>
      <c r="M40" s="1">
        <f t="shared" si="0"/>
        <v>66.472222222222229</v>
      </c>
      <c r="N40" s="1" t="s">
        <v>255</v>
      </c>
      <c r="O40" s="1"/>
    </row>
    <row r="41" spans="1:15">
      <c r="A41" s="1">
        <v>38</v>
      </c>
      <c r="B41" s="1" t="s">
        <v>112</v>
      </c>
      <c r="C41" s="1" t="s">
        <v>113</v>
      </c>
      <c r="D41" s="1" t="s">
        <v>19</v>
      </c>
      <c r="E41" s="2">
        <v>744576</v>
      </c>
      <c r="F41" s="1" t="s">
        <v>29</v>
      </c>
      <c r="G41" s="1" t="s">
        <v>33</v>
      </c>
      <c r="H41" s="6">
        <v>639930</v>
      </c>
      <c r="I41" s="2" t="s">
        <v>22</v>
      </c>
      <c r="J41" s="2" t="s">
        <v>23</v>
      </c>
      <c r="K41" s="2">
        <v>3500</v>
      </c>
      <c r="L41" s="2">
        <v>2316</v>
      </c>
      <c r="M41" s="1">
        <f t="shared" si="0"/>
        <v>66.171428571428564</v>
      </c>
      <c r="N41" s="1" t="s">
        <v>255</v>
      </c>
      <c r="O41" s="1"/>
    </row>
    <row r="42" spans="1:15">
      <c r="A42" s="1">
        <v>39</v>
      </c>
      <c r="B42" s="1" t="s">
        <v>114</v>
      </c>
      <c r="C42" s="1" t="s">
        <v>115</v>
      </c>
      <c r="D42" s="1" t="s">
        <v>19</v>
      </c>
      <c r="E42" s="2">
        <v>324525</v>
      </c>
      <c r="F42" s="1" t="s">
        <v>29</v>
      </c>
      <c r="G42" s="1" t="s">
        <v>33</v>
      </c>
      <c r="H42" s="6">
        <v>609930</v>
      </c>
      <c r="I42" s="2" t="s">
        <v>22</v>
      </c>
      <c r="J42" s="2" t="s">
        <v>23</v>
      </c>
      <c r="K42" s="2">
        <v>3600</v>
      </c>
      <c r="L42" s="2">
        <v>2344</v>
      </c>
      <c r="M42" s="1">
        <f t="shared" si="0"/>
        <v>65.111111111111114</v>
      </c>
      <c r="N42" s="1" t="s">
        <v>255</v>
      </c>
      <c r="O42" s="1"/>
    </row>
    <row r="43" spans="1:15">
      <c r="A43" s="1">
        <v>40</v>
      </c>
      <c r="B43" s="1" t="s">
        <v>116</v>
      </c>
      <c r="C43" s="1" t="s">
        <v>82</v>
      </c>
      <c r="D43" s="1" t="s">
        <v>19</v>
      </c>
      <c r="E43" s="2">
        <v>163255</v>
      </c>
      <c r="F43" s="1" t="s">
        <v>117</v>
      </c>
      <c r="G43" s="1" t="s">
        <v>33</v>
      </c>
      <c r="H43" s="6">
        <v>633186</v>
      </c>
      <c r="I43" s="2" t="s">
        <v>22</v>
      </c>
      <c r="J43" s="2" t="s">
        <v>23</v>
      </c>
      <c r="K43" s="2">
        <v>3500</v>
      </c>
      <c r="L43" s="2">
        <v>2048</v>
      </c>
      <c r="M43" s="1">
        <f t="shared" si="0"/>
        <v>58.51428571428572</v>
      </c>
      <c r="N43" s="1" t="s">
        <v>255</v>
      </c>
      <c r="O43" s="1"/>
    </row>
    <row r="44" spans="1:15">
      <c r="A44" s="1">
        <v>41</v>
      </c>
      <c r="B44" s="1" t="s">
        <v>118</v>
      </c>
      <c r="C44" s="1" t="s">
        <v>119</v>
      </c>
      <c r="D44" s="1" t="s">
        <v>19</v>
      </c>
      <c r="E44" s="2">
        <v>993054</v>
      </c>
      <c r="F44" s="1" t="s">
        <v>52</v>
      </c>
      <c r="G44" s="1" t="s">
        <v>33</v>
      </c>
      <c r="H44" s="6">
        <v>619150</v>
      </c>
      <c r="I44" s="2" t="s">
        <v>22</v>
      </c>
      <c r="J44" s="2" t="s">
        <v>23</v>
      </c>
      <c r="K44" s="2">
        <v>3600</v>
      </c>
      <c r="L44" s="2">
        <v>2444</v>
      </c>
      <c r="M44" s="1">
        <f t="shared" si="0"/>
        <v>67.888888888888886</v>
      </c>
      <c r="N44" s="1" t="s">
        <v>255</v>
      </c>
      <c r="O44" s="1"/>
    </row>
    <row r="45" spans="1:15">
      <c r="A45" s="1">
        <v>42</v>
      </c>
      <c r="B45" s="1" t="s">
        <v>120</v>
      </c>
      <c r="C45" s="1" t="s">
        <v>121</v>
      </c>
      <c r="D45" s="1" t="s">
        <v>19</v>
      </c>
      <c r="E45" s="2">
        <v>320628</v>
      </c>
      <c r="F45" s="1" t="s">
        <v>52</v>
      </c>
      <c r="G45" s="1" t="s">
        <v>33</v>
      </c>
      <c r="H45" s="6">
        <v>626694</v>
      </c>
      <c r="I45" s="2" t="s">
        <v>22</v>
      </c>
      <c r="J45" s="2" t="s">
        <v>23</v>
      </c>
      <c r="K45" s="2">
        <v>3600</v>
      </c>
      <c r="L45" s="2">
        <v>2468</v>
      </c>
      <c r="M45" s="1">
        <f t="shared" si="0"/>
        <v>68.555555555555557</v>
      </c>
      <c r="N45" s="1" t="s">
        <v>255</v>
      </c>
      <c r="O45" s="1"/>
    </row>
    <row r="46" spans="1:15">
      <c r="A46" s="1">
        <v>43</v>
      </c>
      <c r="B46" s="1" t="s">
        <v>122</v>
      </c>
      <c r="C46" s="1" t="s">
        <v>123</v>
      </c>
      <c r="D46" s="1" t="s">
        <v>19</v>
      </c>
      <c r="E46" s="2">
        <v>327372</v>
      </c>
      <c r="F46" s="1" t="s">
        <v>109</v>
      </c>
      <c r="G46" s="1" t="s">
        <v>21</v>
      </c>
      <c r="H46" s="6">
        <v>621439</v>
      </c>
      <c r="I46" s="2" t="s">
        <v>22</v>
      </c>
      <c r="J46" s="2" t="s">
        <v>23</v>
      </c>
      <c r="K46" s="2">
        <v>3600</v>
      </c>
      <c r="L46" s="2">
        <v>2398</v>
      </c>
      <c r="M46" s="1">
        <f t="shared" si="0"/>
        <v>66.611111111111114</v>
      </c>
      <c r="N46" s="1" t="s">
        <v>255</v>
      </c>
      <c r="O46" s="1"/>
    </row>
    <row r="47" spans="1:15" ht="57.75">
      <c r="A47" s="1">
        <v>44</v>
      </c>
      <c r="B47" s="1" t="s">
        <v>124</v>
      </c>
      <c r="C47" s="1" t="s">
        <v>125</v>
      </c>
      <c r="D47" s="1" t="s">
        <v>19</v>
      </c>
      <c r="E47" s="2">
        <v>574076</v>
      </c>
      <c r="F47" s="1" t="s">
        <v>109</v>
      </c>
      <c r="G47" s="1" t="s">
        <v>33</v>
      </c>
      <c r="H47" s="2"/>
      <c r="I47" s="2" t="s">
        <v>22</v>
      </c>
      <c r="J47" s="2" t="s">
        <v>126</v>
      </c>
      <c r="K47" s="2">
        <v>2400</v>
      </c>
      <c r="L47" s="2">
        <v>1916</v>
      </c>
      <c r="M47" s="1">
        <f t="shared" si="0"/>
        <v>79.833333333333329</v>
      </c>
      <c r="N47" s="3" t="s">
        <v>263</v>
      </c>
      <c r="O47" s="3" t="s">
        <v>264</v>
      </c>
    </row>
    <row r="48" spans="1:15">
      <c r="A48" s="1">
        <v>45</v>
      </c>
      <c r="B48" s="1" t="s">
        <v>127</v>
      </c>
      <c r="C48" s="1" t="s">
        <v>128</v>
      </c>
      <c r="D48" s="1" t="s">
        <v>19</v>
      </c>
      <c r="E48" s="2">
        <v>420880</v>
      </c>
      <c r="F48" s="1" t="s">
        <v>71</v>
      </c>
      <c r="G48" s="1" t="s">
        <v>33</v>
      </c>
      <c r="H48" s="2">
        <v>622558</v>
      </c>
      <c r="I48" s="2" t="s">
        <v>22</v>
      </c>
      <c r="J48" s="2" t="s">
        <v>23</v>
      </c>
      <c r="K48" s="2">
        <v>3500</v>
      </c>
      <c r="L48" s="2">
        <v>2319</v>
      </c>
      <c r="M48" s="1">
        <f t="shared" si="0"/>
        <v>66.257142857142853</v>
      </c>
      <c r="N48" s="1" t="s">
        <v>255</v>
      </c>
      <c r="O48" s="1"/>
    </row>
    <row r="49" spans="1:15">
      <c r="A49" s="1">
        <v>46</v>
      </c>
      <c r="B49" s="1" t="s">
        <v>129</v>
      </c>
      <c r="C49" s="1" t="s">
        <v>130</v>
      </c>
      <c r="D49" s="1" t="s">
        <v>19</v>
      </c>
      <c r="E49" s="2">
        <v>301436</v>
      </c>
      <c r="F49" s="1" t="s">
        <v>29</v>
      </c>
      <c r="G49" s="1" t="s">
        <v>33</v>
      </c>
      <c r="H49" s="2">
        <v>622417</v>
      </c>
      <c r="I49" s="2" t="s">
        <v>22</v>
      </c>
      <c r="J49" s="2" t="s">
        <v>23</v>
      </c>
      <c r="K49" s="2">
        <v>3500</v>
      </c>
      <c r="L49" s="2">
        <v>2193</v>
      </c>
      <c r="M49" s="1">
        <f t="shared" si="0"/>
        <v>62.657142857142858</v>
      </c>
      <c r="N49" s="1" t="s">
        <v>255</v>
      </c>
      <c r="O49" s="1"/>
    </row>
    <row r="50" spans="1:15" ht="57.75">
      <c r="A50" s="1">
        <v>47</v>
      </c>
      <c r="B50" s="1" t="s">
        <v>131</v>
      </c>
      <c r="C50" s="1" t="s">
        <v>132</v>
      </c>
      <c r="D50" s="1" t="s">
        <v>19</v>
      </c>
      <c r="E50" s="2">
        <v>609932</v>
      </c>
      <c r="F50" s="1" t="s">
        <v>47</v>
      </c>
      <c r="G50" s="1" t="s">
        <v>21</v>
      </c>
      <c r="H50" s="2"/>
      <c r="I50" s="2" t="s">
        <v>22</v>
      </c>
      <c r="J50" s="2" t="s">
        <v>54</v>
      </c>
      <c r="K50" s="2">
        <v>1300</v>
      </c>
      <c r="L50" s="2">
        <v>808</v>
      </c>
      <c r="M50" s="1">
        <f t="shared" si="0"/>
        <v>62.153846153846146</v>
      </c>
      <c r="N50" s="3" t="s">
        <v>263</v>
      </c>
      <c r="O50" s="3" t="s">
        <v>264</v>
      </c>
    </row>
    <row r="51" spans="1:15">
      <c r="A51" s="1">
        <v>48</v>
      </c>
      <c r="B51" s="1" t="s">
        <v>133</v>
      </c>
      <c r="C51" s="1" t="s">
        <v>134</v>
      </c>
      <c r="D51" s="1" t="s">
        <v>19</v>
      </c>
      <c r="E51" s="2">
        <v>609264</v>
      </c>
      <c r="F51" s="1" t="s">
        <v>71</v>
      </c>
      <c r="G51" s="1" t="s">
        <v>33</v>
      </c>
      <c r="H51" s="2"/>
      <c r="I51" s="2" t="s">
        <v>22</v>
      </c>
      <c r="J51" s="2" t="s">
        <v>23</v>
      </c>
      <c r="K51" s="2">
        <v>3500</v>
      </c>
      <c r="L51" s="2">
        <v>2505</v>
      </c>
      <c r="M51" s="1">
        <f t="shared" si="0"/>
        <v>71.571428571428569</v>
      </c>
      <c r="N51" s="1" t="s">
        <v>255</v>
      </c>
      <c r="O51" s="1"/>
    </row>
    <row r="52" spans="1:15">
      <c r="A52" s="1">
        <v>49</v>
      </c>
      <c r="B52" s="10" t="s">
        <v>135</v>
      </c>
      <c r="C52" s="1" t="s">
        <v>136</v>
      </c>
      <c r="D52" s="1" t="s">
        <v>19</v>
      </c>
      <c r="E52" s="2">
        <v>174163</v>
      </c>
      <c r="F52" s="1" t="s">
        <v>29</v>
      </c>
      <c r="G52" s="1" t="s">
        <v>21</v>
      </c>
      <c r="H52" s="2"/>
      <c r="I52" s="2" t="s">
        <v>30</v>
      </c>
      <c r="J52" s="2" t="s">
        <v>137</v>
      </c>
      <c r="K52" s="2">
        <v>4800</v>
      </c>
      <c r="L52" s="2">
        <v>4034</v>
      </c>
      <c r="M52" s="1">
        <f t="shared" si="0"/>
        <v>84.041666666666671</v>
      </c>
      <c r="N52" s="3" t="s">
        <v>265</v>
      </c>
      <c r="O52" s="1" t="s">
        <v>256</v>
      </c>
    </row>
    <row r="53" spans="1:15" ht="57.75">
      <c r="A53" s="1">
        <v>50</v>
      </c>
      <c r="B53" s="1" t="s">
        <v>139</v>
      </c>
      <c r="C53" s="1" t="s">
        <v>140</v>
      </c>
      <c r="D53" s="1" t="s">
        <v>19</v>
      </c>
      <c r="E53" s="2">
        <v>435588</v>
      </c>
      <c r="F53" s="1" t="s">
        <v>20</v>
      </c>
      <c r="G53" s="1" t="s">
        <v>33</v>
      </c>
      <c r="H53" s="2"/>
      <c r="I53" s="2" t="s">
        <v>22</v>
      </c>
      <c r="J53" s="2" t="s">
        <v>63</v>
      </c>
      <c r="K53" s="2">
        <v>1600</v>
      </c>
      <c r="L53" s="2">
        <v>826</v>
      </c>
      <c r="M53" s="1">
        <f t="shared" si="0"/>
        <v>51.625</v>
      </c>
      <c r="N53" s="3" t="s">
        <v>263</v>
      </c>
      <c r="O53" s="3" t="s">
        <v>264</v>
      </c>
    </row>
    <row r="54" spans="1:15">
      <c r="A54" s="1">
        <v>51</v>
      </c>
      <c r="B54" s="1" t="s">
        <v>141</v>
      </c>
      <c r="C54" s="1" t="s">
        <v>142</v>
      </c>
      <c r="D54" s="1" t="s">
        <v>19</v>
      </c>
      <c r="E54" s="2">
        <v>641849</v>
      </c>
      <c r="F54" s="1" t="s">
        <v>47</v>
      </c>
      <c r="G54" s="1" t="s">
        <v>33</v>
      </c>
      <c r="H54" s="2" t="s">
        <v>143</v>
      </c>
      <c r="I54" s="2" t="s">
        <v>144</v>
      </c>
      <c r="J54" s="2" t="s">
        <v>145</v>
      </c>
      <c r="K54" s="2">
        <v>750</v>
      </c>
      <c r="L54" s="2">
        <v>415</v>
      </c>
      <c r="M54" s="1">
        <f>L54/K54*100</f>
        <v>55.333333333333336</v>
      </c>
      <c r="N54" s="1" t="s">
        <v>255</v>
      </c>
      <c r="O54" s="1"/>
    </row>
    <row r="55" spans="1:15">
      <c r="A55" s="1">
        <v>52</v>
      </c>
      <c r="B55" s="1" t="s">
        <v>146</v>
      </c>
      <c r="C55" s="1" t="s">
        <v>147</v>
      </c>
      <c r="D55" s="1" t="s">
        <v>19</v>
      </c>
      <c r="E55" s="2">
        <v>770296</v>
      </c>
      <c r="F55" s="1" t="s">
        <v>29</v>
      </c>
      <c r="G55" s="1" t="s">
        <v>21</v>
      </c>
      <c r="H55" s="2" t="s">
        <v>143</v>
      </c>
      <c r="I55" s="2" t="s">
        <v>30</v>
      </c>
      <c r="J55" s="2" t="s">
        <v>23</v>
      </c>
      <c r="K55" s="2">
        <v>4700</v>
      </c>
      <c r="L55" s="2">
        <v>3613</v>
      </c>
      <c r="M55" s="1">
        <f>L55/K55*100</f>
        <v>76.872340425531917</v>
      </c>
      <c r="N55" s="1" t="s">
        <v>255</v>
      </c>
      <c r="O55" s="1"/>
    </row>
    <row r="56" spans="1:15">
      <c r="A56" s="1">
        <v>53</v>
      </c>
      <c r="B56" s="1" t="s">
        <v>148</v>
      </c>
      <c r="C56" s="1" t="s">
        <v>149</v>
      </c>
      <c r="D56" s="1" t="s">
        <v>19</v>
      </c>
      <c r="E56" s="2">
        <v>306157</v>
      </c>
      <c r="F56" s="1" t="s">
        <v>71</v>
      </c>
      <c r="G56" s="1" t="s">
        <v>33</v>
      </c>
      <c r="H56" s="2" t="s">
        <v>143</v>
      </c>
      <c r="I56" s="2" t="s">
        <v>68</v>
      </c>
      <c r="J56" s="2" t="s">
        <v>23</v>
      </c>
      <c r="K56" s="2">
        <v>4100</v>
      </c>
      <c r="L56" s="2">
        <v>3038</v>
      </c>
      <c r="M56" s="1">
        <f>L56/K56*100</f>
        <v>74.097560975609753</v>
      </c>
      <c r="N56" s="1" t="s">
        <v>255</v>
      </c>
      <c r="O56" s="1"/>
    </row>
    <row r="57" spans="1:15">
      <c r="A57" s="1">
        <v>54</v>
      </c>
      <c r="B57" s="1" t="s">
        <v>150</v>
      </c>
      <c r="C57" s="1" t="s">
        <v>151</v>
      </c>
      <c r="D57" s="1" t="s">
        <v>19</v>
      </c>
      <c r="E57" s="2">
        <v>301775</v>
      </c>
      <c r="F57" s="1" t="s">
        <v>60</v>
      </c>
      <c r="G57" s="1" t="s">
        <v>33</v>
      </c>
      <c r="H57" s="2" t="s">
        <v>143</v>
      </c>
      <c r="I57" s="2" t="s">
        <v>30</v>
      </c>
      <c r="J57" s="2" t="s">
        <v>23</v>
      </c>
      <c r="K57" s="2">
        <v>4700</v>
      </c>
      <c r="L57" s="2">
        <v>3505</v>
      </c>
      <c r="M57" s="1">
        <f>L57/K57*100</f>
        <v>74.574468085106389</v>
      </c>
      <c r="N57" s="1" t="s">
        <v>255</v>
      </c>
      <c r="O57" s="1"/>
    </row>
    <row r="58" spans="1:15">
      <c r="A58" s="1">
        <v>55</v>
      </c>
      <c r="B58" s="1" t="s">
        <v>152</v>
      </c>
      <c r="C58" s="1" t="s">
        <v>153</v>
      </c>
      <c r="D58" s="1" t="s">
        <v>19</v>
      </c>
      <c r="E58" s="2">
        <v>183246</v>
      </c>
      <c r="F58" s="1" t="s">
        <v>39</v>
      </c>
      <c r="G58" s="1" t="s">
        <v>33</v>
      </c>
      <c r="H58" s="2" t="s">
        <v>143</v>
      </c>
      <c r="I58" s="2" t="s">
        <v>30</v>
      </c>
      <c r="J58" s="2" t="s">
        <v>23</v>
      </c>
      <c r="K58" s="2">
        <v>4700</v>
      </c>
      <c r="L58" s="2">
        <v>3223</v>
      </c>
      <c r="M58" s="1">
        <f>L58/K58*100</f>
        <v>68.574468085106389</v>
      </c>
      <c r="N58" s="1" t="s">
        <v>255</v>
      </c>
      <c r="O58" s="1"/>
    </row>
    <row r="59" spans="1:15" ht="57.75">
      <c r="A59" s="1">
        <v>56</v>
      </c>
      <c r="B59" s="1" t="s">
        <v>154</v>
      </c>
      <c r="C59" s="1" t="s">
        <v>155</v>
      </c>
      <c r="D59" s="1" t="s">
        <v>19</v>
      </c>
      <c r="E59" s="2">
        <v>481135</v>
      </c>
      <c r="F59" s="1" t="s">
        <v>39</v>
      </c>
      <c r="G59" s="1" t="s">
        <v>33</v>
      </c>
      <c r="H59" s="2" t="s">
        <v>143</v>
      </c>
      <c r="I59" s="2" t="s">
        <v>30</v>
      </c>
      <c r="J59" s="2" t="s">
        <v>156</v>
      </c>
      <c r="K59" s="2">
        <f>500+500+500+500+600+600</f>
        <v>3200</v>
      </c>
      <c r="L59" s="2">
        <f>385+351+338+345+447+442</f>
        <v>2308</v>
      </c>
      <c r="M59" s="1">
        <f t="shared" ref="M59:M103" si="1">L59/K59*100</f>
        <v>72.125</v>
      </c>
      <c r="N59" s="3" t="s">
        <v>263</v>
      </c>
      <c r="O59" s="3" t="s">
        <v>264</v>
      </c>
    </row>
    <row r="60" spans="1:15">
      <c r="A60" s="1">
        <v>57</v>
      </c>
      <c r="B60" s="1" t="s">
        <v>157</v>
      </c>
      <c r="C60" s="1" t="s">
        <v>158</v>
      </c>
      <c r="D60" s="1" t="s">
        <v>19</v>
      </c>
      <c r="E60" s="2">
        <v>450174</v>
      </c>
      <c r="F60" s="1"/>
      <c r="G60" s="1" t="s">
        <v>33</v>
      </c>
      <c r="H60" s="2" t="s">
        <v>143</v>
      </c>
      <c r="I60" s="2" t="s">
        <v>30</v>
      </c>
      <c r="J60" s="2" t="s">
        <v>23</v>
      </c>
      <c r="K60" s="2">
        <v>4700</v>
      </c>
      <c r="L60" s="2">
        <v>3916</v>
      </c>
      <c r="M60" s="1">
        <f t="shared" si="1"/>
        <v>83.319148936170222</v>
      </c>
      <c r="N60" s="1" t="s">
        <v>255</v>
      </c>
      <c r="O60" s="1"/>
    </row>
    <row r="61" spans="1:15" ht="57.75">
      <c r="A61" s="1">
        <v>58</v>
      </c>
      <c r="B61" s="1" t="s">
        <v>159</v>
      </c>
      <c r="C61" s="1" t="s">
        <v>160</v>
      </c>
      <c r="D61" s="1" t="s">
        <v>19</v>
      </c>
      <c r="E61" s="2">
        <v>747452</v>
      </c>
      <c r="F61" s="1" t="s">
        <v>29</v>
      </c>
      <c r="G61" s="1" t="s">
        <v>33</v>
      </c>
      <c r="H61" s="2" t="s">
        <v>143</v>
      </c>
      <c r="I61" s="2" t="s">
        <v>30</v>
      </c>
      <c r="J61" s="2" t="s">
        <v>63</v>
      </c>
      <c r="K61" s="2">
        <v>3800</v>
      </c>
      <c r="L61" s="2">
        <v>2590</v>
      </c>
      <c r="M61" s="1">
        <f t="shared" si="1"/>
        <v>68.15789473684211</v>
      </c>
      <c r="N61" s="3" t="s">
        <v>263</v>
      </c>
      <c r="O61" s="3" t="s">
        <v>264</v>
      </c>
    </row>
    <row r="62" spans="1:15">
      <c r="A62" s="1">
        <v>59</v>
      </c>
      <c r="B62" s="1" t="s">
        <v>161</v>
      </c>
      <c r="C62" s="1" t="s">
        <v>162</v>
      </c>
      <c r="D62" s="1" t="s">
        <v>19</v>
      </c>
      <c r="E62" s="2">
        <v>105296</v>
      </c>
      <c r="F62" s="1" t="s">
        <v>47</v>
      </c>
      <c r="G62" s="1" t="s">
        <v>21</v>
      </c>
      <c r="H62" s="2" t="s">
        <v>143</v>
      </c>
      <c r="I62" s="2" t="s">
        <v>22</v>
      </c>
      <c r="J62" s="2" t="s">
        <v>23</v>
      </c>
      <c r="K62" s="2">
        <v>3500</v>
      </c>
      <c r="L62" s="2">
        <v>2328</v>
      </c>
      <c r="M62" s="1">
        <f t="shared" si="1"/>
        <v>66.51428571428572</v>
      </c>
      <c r="N62" s="1" t="s">
        <v>255</v>
      </c>
      <c r="O62" s="1"/>
    </row>
    <row r="63" spans="1:15" ht="57.75">
      <c r="A63" s="1">
        <v>60</v>
      </c>
      <c r="B63" s="1" t="s">
        <v>163</v>
      </c>
      <c r="C63" s="1" t="s">
        <v>164</v>
      </c>
      <c r="D63" s="1" t="s">
        <v>19</v>
      </c>
      <c r="E63" s="2">
        <v>870211</v>
      </c>
      <c r="F63" s="1" t="s">
        <v>20</v>
      </c>
      <c r="G63" s="1" t="s">
        <v>33</v>
      </c>
      <c r="H63" s="2" t="s">
        <v>143</v>
      </c>
      <c r="I63" s="2" t="s">
        <v>22</v>
      </c>
      <c r="J63" s="2" t="s">
        <v>63</v>
      </c>
      <c r="K63" s="2">
        <v>3450</v>
      </c>
      <c r="L63" s="2">
        <v>2472</v>
      </c>
      <c r="M63" s="1">
        <f t="shared" si="1"/>
        <v>71.652173913043484</v>
      </c>
      <c r="N63" s="3" t="s">
        <v>263</v>
      </c>
      <c r="O63" s="3" t="s">
        <v>264</v>
      </c>
    </row>
    <row r="64" spans="1:15">
      <c r="A64" s="1">
        <v>61</v>
      </c>
      <c r="B64" s="1" t="s">
        <v>165</v>
      </c>
      <c r="C64" s="1" t="s">
        <v>166</v>
      </c>
      <c r="D64" s="1" t="s">
        <v>19</v>
      </c>
      <c r="E64" s="2">
        <v>302320</v>
      </c>
      <c r="F64" s="1" t="s">
        <v>109</v>
      </c>
      <c r="G64" s="1" t="s">
        <v>21</v>
      </c>
      <c r="H64" s="2" t="s">
        <v>143</v>
      </c>
      <c r="I64" s="2" t="s">
        <v>30</v>
      </c>
      <c r="J64" s="2" t="s">
        <v>23</v>
      </c>
      <c r="K64" s="2">
        <v>4700</v>
      </c>
      <c r="L64" s="2">
        <v>3453</v>
      </c>
      <c r="M64" s="1">
        <f t="shared" si="1"/>
        <v>73.468085106382972</v>
      </c>
      <c r="N64" s="1" t="s">
        <v>255</v>
      </c>
      <c r="O64" s="1"/>
    </row>
    <row r="65" spans="1:15">
      <c r="A65" s="1">
        <v>62</v>
      </c>
      <c r="B65" s="1" t="s">
        <v>167</v>
      </c>
      <c r="C65" s="1" t="s">
        <v>168</v>
      </c>
      <c r="D65" s="1" t="s">
        <v>19</v>
      </c>
      <c r="E65" s="2">
        <v>450209</v>
      </c>
      <c r="F65" s="1" t="s">
        <v>29</v>
      </c>
      <c r="G65" s="1" t="s">
        <v>21</v>
      </c>
      <c r="H65" s="2" t="s">
        <v>143</v>
      </c>
      <c r="I65" s="2" t="s">
        <v>68</v>
      </c>
      <c r="J65" s="2" t="s">
        <v>23</v>
      </c>
      <c r="K65" s="2">
        <v>4100</v>
      </c>
      <c r="L65" s="2">
        <v>2597</v>
      </c>
      <c r="M65" s="1">
        <f t="shared" si="1"/>
        <v>63.341463414634148</v>
      </c>
      <c r="N65" s="1" t="s">
        <v>255</v>
      </c>
      <c r="O65" s="1"/>
    </row>
    <row r="66" spans="1:15" ht="57.75">
      <c r="A66" s="1">
        <v>63</v>
      </c>
      <c r="B66" s="1" t="s">
        <v>169</v>
      </c>
      <c r="C66" s="1" t="s">
        <v>170</v>
      </c>
      <c r="D66" s="1" t="s">
        <v>19</v>
      </c>
      <c r="E66" s="2">
        <v>493151</v>
      </c>
      <c r="F66" s="1"/>
      <c r="G66" s="1" t="s">
        <v>33</v>
      </c>
      <c r="H66" s="2" t="s">
        <v>143</v>
      </c>
      <c r="I66" s="2" t="s">
        <v>68</v>
      </c>
      <c r="J66" s="2" t="s">
        <v>63</v>
      </c>
      <c r="K66" s="2">
        <v>4050</v>
      </c>
      <c r="L66" s="2">
        <v>2745</v>
      </c>
      <c r="M66" s="1">
        <f t="shared" si="1"/>
        <v>67.777777777777786</v>
      </c>
      <c r="N66" s="3" t="s">
        <v>263</v>
      </c>
      <c r="O66" s="3" t="s">
        <v>264</v>
      </c>
    </row>
    <row r="67" spans="1:15">
      <c r="A67" s="1">
        <v>64</v>
      </c>
      <c r="B67" s="1" t="s">
        <v>171</v>
      </c>
      <c r="C67" s="1" t="s">
        <v>172</v>
      </c>
      <c r="D67" s="1" t="s">
        <v>19</v>
      </c>
      <c r="E67" s="2">
        <v>300802</v>
      </c>
      <c r="F67" s="1" t="s">
        <v>29</v>
      </c>
      <c r="G67" s="1" t="s">
        <v>33</v>
      </c>
      <c r="H67" s="2" t="s">
        <v>143</v>
      </c>
      <c r="I67" s="2" t="s">
        <v>22</v>
      </c>
      <c r="J67" s="2" t="s">
        <v>23</v>
      </c>
      <c r="K67" s="2">
        <v>3800</v>
      </c>
      <c r="L67" s="2">
        <v>2622</v>
      </c>
      <c r="M67" s="1">
        <f t="shared" si="1"/>
        <v>69</v>
      </c>
      <c r="N67" s="1" t="s">
        <v>255</v>
      </c>
      <c r="O67" s="1"/>
    </row>
    <row r="68" spans="1:15">
      <c r="A68" s="1">
        <v>65</v>
      </c>
      <c r="B68" s="1" t="s">
        <v>173</v>
      </c>
      <c r="C68" s="1" t="s">
        <v>174</v>
      </c>
      <c r="D68" s="1" t="s">
        <v>19</v>
      </c>
      <c r="E68" s="2">
        <v>685982</v>
      </c>
      <c r="F68" s="1" t="s">
        <v>175</v>
      </c>
      <c r="G68" s="1" t="s">
        <v>33</v>
      </c>
      <c r="H68" s="2" t="s">
        <v>143</v>
      </c>
      <c r="I68" s="2" t="s">
        <v>176</v>
      </c>
      <c r="J68" s="2" t="s">
        <v>23</v>
      </c>
      <c r="K68" s="2">
        <v>3900</v>
      </c>
      <c r="L68" s="2">
        <v>2682</v>
      </c>
      <c r="M68" s="1">
        <f t="shared" si="1"/>
        <v>68.769230769230774</v>
      </c>
      <c r="N68" s="1" t="s">
        <v>255</v>
      </c>
      <c r="O68" s="1"/>
    </row>
    <row r="69" spans="1:15">
      <c r="A69" s="1">
        <v>66</v>
      </c>
      <c r="B69" s="1" t="s">
        <v>177</v>
      </c>
      <c r="C69" s="1" t="s">
        <v>178</v>
      </c>
      <c r="D69" s="1" t="s">
        <v>19</v>
      </c>
      <c r="E69" s="2">
        <v>828244</v>
      </c>
      <c r="F69" s="1" t="s">
        <v>52</v>
      </c>
      <c r="G69" s="1" t="s">
        <v>33</v>
      </c>
      <c r="H69" s="2" t="s">
        <v>143</v>
      </c>
      <c r="I69" s="2" t="s">
        <v>22</v>
      </c>
      <c r="J69" s="2" t="s">
        <v>23</v>
      </c>
      <c r="K69" s="2">
        <v>350</v>
      </c>
      <c r="L69" s="2">
        <v>2633</v>
      </c>
      <c r="M69" s="1">
        <f t="shared" si="1"/>
        <v>752.28571428571433</v>
      </c>
      <c r="N69" s="1" t="s">
        <v>255</v>
      </c>
      <c r="O69" s="1"/>
    </row>
    <row r="70" spans="1:15" ht="57.75">
      <c r="A70" s="1">
        <v>67</v>
      </c>
      <c r="B70" s="1" t="s">
        <v>179</v>
      </c>
      <c r="C70" s="1" t="s">
        <v>180</v>
      </c>
      <c r="D70" s="1" t="s">
        <v>19</v>
      </c>
      <c r="E70" s="2">
        <v>373163</v>
      </c>
      <c r="F70" s="1" t="s">
        <v>109</v>
      </c>
      <c r="G70" s="1" t="s">
        <v>33</v>
      </c>
      <c r="H70" s="2" t="s">
        <v>143</v>
      </c>
      <c r="I70" s="2" t="s">
        <v>30</v>
      </c>
      <c r="J70" s="2" t="s">
        <v>63</v>
      </c>
      <c r="K70" s="2">
        <v>4650</v>
      </c>
      <c r="L70" s="2">
        <v>2949</v>
      </c>
      <c r="M70" s="1">
        <f t="shared" si="1"/>
        <v>63.419354838709673</v>
      </c>
      <c r="N70" s="3" t="s">
        <v>263</v>
      </c>
      <c r="O70" s="3" t="s">
        <v>264</v>
      </c>
    </row>
    <row r="71" spans="1:15">
      <c r="A71" s="1">
        <v>68</v>
      </c>
      <c r="B71" s="1" t="s">
        <v>181</v>
      </c>
      <c r="C71" s="1" t="s">
        <v>182</v>
      </c>
      <c r="D71" s="1" t="s">
        <v>19</v>
      </c>
      <c r="E71" s="2">
        <v>486983</v>
      </c>
      <c r="F71" s="1" t="s">
        <v>39</v>
      </c>
      <c r="G71" s="1" t="s">
        <v>33</v>
      </c>
      <c r="H71" s="2" t="s">
        <v>143</v>
      </c>
      <c r="I71" s="2" t="s">
        <v>30</v>
      </c>
      <c r="J71" s="2" t="s">
        <v>23</v>
      </c>
      <c r="K71" s="2">
        <v>4700</v>
      </c>
      <c r="L71" s="2">
        <v>3532</v>
      </c>
      <c r="M71" s="1">
        <f t="shared" si="1"/>
        <v>75.148936170212764</v>
      </c>
      <c r="N71" s="1" t="s">
        <v>255</v>
      </c>
      <c r="O71" s="1"/>
    </row>
    <row r="72" spans="1:15">
      <c r="A72" s="1">
        <v>69</v>
      </c>
      <c r="B72" s="11" t="s">
        <v>183</v>
      </c>
      <c r="C72" s="1" t="s">
        <v>184</v>
      </c>
      <c r="D72" s="1" t="s">
        <v>19</v>
      </c>
      <c r="E72" s="2">
        <v>38119</v>
      </c>
      <c r="F72" s="1" t="s">
        <v>47</v>
      </c>
      <c r="G72" s="1" t="s">
        <v>33</v>
      </c>
      <c r="H72" s="2" t="s">
        <v>143</v>
      </c>
      <c r="I72" s="2" t="s">
        <v>30</v>
      </c>
      <c r="J72" s="2" t="s">
        <v>23</v>
      </c>
      <c r="K72" s="2">
        <v>4700</v>
      </c>
      <c r="L72" s="2">
        <v>3553</v>
      </c>
      <c r="M72" s="1">
        <f t="shared" si="1"/>
        <v>75.595744680851055</v>
      </c>
      <c r="N72" s="3" t="s">
        <v>265</v>
      </c>
      <c r="O72" s="1" t="s">
        <v>256</v>
      </c>
    </row>
    <row r="73" spans="1:15">
      <c r="A73" s="1">
        <v>70</v>
      </c>
      <c r="B73" s="1" t="s">
        <v>185</v>
      </c>
      <c r="C73" s="1" t="s">
        <v>186</v>
      </c>
      <c r="D73" s="1" t="s">
        <v>19</v>
      </c>
      <c r="E73" s="2">
        <v>74454</v>
      </c>
      <c r="F73" s="1" t="s">
        <v>71</v>
      </c>
      <c r="G73" s="1" t="s">
        <v>21</v>
      </c>
      <c r="H73" s="2" t="s">
        <v>143</v>
      </c>
      <c r="I73" s="2" t="s">
        <v>22</v>
      </c>
      <c r="J73" s="2" t="s">
        <v>23</v>
      </c>
      <c r="K73" s="2">
        <v>3500</v>
      </c>
      <c r="L73" s="2">
        <v>2404</v>
      </c>
      <c r="M73" s="1">
        <f t="shared" si="1"/>
        <v>68.685714285714283</v>
      </c>
      <c r="N73" s="1" t="s">
        <v>255</v>
      </c>
      <c r="O73" s="1"/>
    </row>
    <row r="74" spans="1:15">
      <c r="A74" s="1">
        <v>71</v>
      </c>
      <c r="B74" s="1" t="s">
        <v>187</v>
      </c>
      <c r="C74" s="1" t="s">
        <v>188</v>
      </c>
      <c r="D74" s="1" t="s">
        <v>189</v>
      </c>
      <c r="E74" s="2"/>
      <c r="F74" s="1" t="s">
        <v>39</v>
      </c>
      <c r="G74" s="1" t="s">
        <v>33</v>
      </c>
      <c r="H74" s="2" t="s">
        <v>143</v>
      </c>
      <c r="I74" s="2" t="s">
        <v>30</v>
      </c>
      <c r="J74" s="2" t="s">
        <v>23</v>
      </c>
      <c r="K74" s="2">
        <v>4700</v>
      </c>
      <c r="L74" s="2">
        <v>3184</v>
      </c>
      <c r="M74" s="1">
        <f t="shared" si="1"/>
        <v>67.744680851063833</v>
      </c>
      <c r="N74" s="1" t="s">
        <v>255</v>
      </c>
      <c r="O74" s="1"/>
    </row>
    <row r="75" spans="1:15" ht="57.75">
      <c r="A75" s="1">
        <v>72</v>
      </c>
      <c r="B75" s="1" t="s">
        <v>190</v>
      </c>
      <c r="C75" s="1" t="s">
        <v>191</v>
      </c>
      <c r="D75" s="1" t="s">
        <v>19</v>
      </c>
      <c r="E75" s="2">
        <v>345884</v>
      </c>
      <c r="F75" s="1" t="s">
        <v>60</v>
      </c>
      <c r="G75" s="1" t="s">
        <v>21</v>
      </c>
      <c r="H75" s="2" t="s">
        <v>143</v>
      </c>
      <c r="I75" s="2" t="s">
        <v>22</v>
      </c>
      <c r="J75" s="2" t="s">
        <v>63</v>
      </c>
      <c r="K75" s="2">
        <v>3500</v>
      </c>
      <c r="L75" s="2">
        <v>2500</v>
      </c>
      <c r="M75" s="1">
        <f t="shared" si="1"/>
        <v>71.428571428571431</v>
      </c>
      <c r="N75" s="3" t="s">
        <v>263</v>
      </c>
      <c r="O75" s="3" t="s">
        <v>264</v>
      </c>
    </row>
    <row r="76" spans="1:15">
      <c r="A76" s="1">
        <v>73</v>
      </c>
      <c r="B76" s="1" t="s">
        <v>192</v>
      </c>
      <c r="C76" s="1" t="s">
        <v>193</v>
      </c>
      <c r="D76" s="1" t="s">
        <v>19</v>
      </c>
      <c r="E76" s="2">
        <v>324798</v>
      </c>
      <c r="F76" s="1" t="s">
        <v>39</v>
      </c>
      <c r="G76" s="1" t="s">
        <v>21</v>
      </c>
      <c r="H76" s="2" t="s">
        <v>143</v>
      </c>
      <c r="I76" s="2" t="s">
        <v>22</v>
      </c>
      <c r="J76" s="2" t="s">
        <v>23</v>
      </c>
      <c r="K76" s="2">
        <v>3600</v>
      </c>
      <c r="L76" s="2">
        <v>2567</v>
      </c>
      <c r="M76" s="1">
        <f t="shared" si="1"/>
        <v>71.305555555555557</v>
      </c>
      <c r="N76" s="9" t="s">
        <v>24</v>
      </c>
      <c r="O76" s="1"/>
    </row>
    <row r="77" spans="1:15">
      <c r="A77" s="1">
        <v>74</v>
      </c>
      <c r="B77" s="1" t="s">
        <v>194</v>
      </c>
      <c r="C77" s="1" t="s">
        <v>195</v>
      </c>
      <c r="D77" s="1" t="s">
        <v>19</v>
      </c>
      <c r="E77" s="2">
        <v>671330</v>
      </c>
      <c r="F77" s="1" t="s">
        <v>39</v>
      </c>
      <c r="G77" s="1" t="s">
        <v>33</v>
      </c>
      <c r="H77" s="2" t="s">
        <v>143</v>
      </c>
      <c r="I77" s="2" t="s">
        <v>30</v>
      </c>
      <c r="J77" s="2" t="s">
        <v>54</v>
      </c>
      <c r="K77" s="2">
        <v>3600</v>
      </c>
      <c r="L77" s="2">
        <v>2641</v>
      </c>
      <c r="M77" s="1">
        <f t="shared" si="1"/>
        <v>73.361111111111114</v>
      </c>
      <c r="N77" s="9" t="s">
        <v>255</v>
      </c>
      <c r="O77" s="3"/>
    </row>
    <row r="78" spans="1:15">
      <c r="A78" s="1">
        <v>75</v>
      </c>
      <c r="B78" s="1" t="s">
        <v>197</v>
      </c>
      <c r="C78" s="1" t="s">
        <v>198</v>
      </c>
      <c r="D78" s="1" t="s">
        <v>19</v>
      </c>
      <c r="E78" s="2">
        <v>127422</v>
      </c>
      <c r="F78" s="1" t="s">
        <v>71</v>
      </c>
      <c r="G78" s="1" t="s">
        <v>33</v>
      </c>
      <c r="H78" s="2" t="s">
        <v>143</v>
      </c>
      <c r="I78" s="2" t="s">
        <v>30</v>
      </c>
      <c r="J78" s="2" t="s">
        <v>23</v>
      </c>
      <c r="K78" s="2">
        <v>4700</v>
      </c>
      <c r="L78" s="2">
        <v>3121</v>
      </c>
      <c r="M78" s="1">
        <f t="shared" si="1"/>
        <v>66.404255319148945</v>
      </c>
      <c r="N78" s="1" t="s">
        <v>255</v>
      </c>
      <c r="O78" s="1"/>
    </row>
    <row r="79" spans="1:15" ht="43.5">
      <c r="A79" s="1">
        <v>76</v>
      </c>
      <c r="B79" s="1" t="s">
        <v>199</v>
      </c>
      <c r="C79" s="1" t="s">
        <v>200</v>
      </c>
      <c r="D79" s="1" t="s">
        <v>19</v>
      </c>
      <c r="E79" s="2">
        <v>491217</v>
      </c>
      <c r="F79" s="1" t="s">
        <v>39</v>
      </c>
      <c r="G79" s="1" t="s">
        <v>33</v>
      </c>
      <c r="H79" s="2" t="s">
        <v>143</v>
      </c>
      <c r="I79" s="2" t="s">
        <v>30</v>
      </c>
      <c r="J79" s="3" t="s">
        <v>262</v>
      </c>
      <c r="K79" s="2">
        <v>3800</v>
      </c>
      <c r="L79" s="2">
        <v>2086</v>
      </c>
      <c r="M79" s="1">
        <f t="shared" si="1"/>
        <v>54.89473684210526</v>
      </c>
      <c r="N79" s="1" t="s">
        <v>255</v>
      </c>
      <c r="O79" s="3"/>
    </row>
    <row r="80" spans="1:15">
      <c r="A80" s="1">
        <v>77</v>
      </c>
      <c r="B80" s="1" t="s">
        <v>201</v>
      </c>
      <c r="C80" s="1" t="s">
        <v>202</v>
      </c>
      <c r="D80" s="1" t="s">
        <v>19</v>
      </c>
      <c r="E80" s="2">
        <v>453833</v>
      </c>
      <c r="F80" s="1" t="s">
        <v>109</v>
      </c>
      <c r="G80" s="1" t="s">
        <v>33</v>
      </c>
      <c r="H80" s="2" t="s">
        <v>143</v>
      </c>
      <c r="I80" s="2" t="s">
        <v>22</v>
      </c>
      <c r="J80" s="2" t="s">
        <v>23</v>
      </c>
      <c r="K80" s="2">
        <v>3500</v>
      </c>
      <c r="L80" s="2">
        <v>2358</v>
      </c>
      <c r="M80" s="1">
        <f t="shared" si="1"/>
        <v>67.371428571428567</v>
      </c>
      <c r="N80" s="1" t="s">
        <v>255</v>
      </c>
      <c r="O80" s="1"/>
    </row>
    <row r="81" spans="1:15" ht="57.75">
      <c r="A81" s="1">
        <v>78</v>
      </c>
      <c r="B81" s="1" t="s">
        <v>203</v>
      </c>
      <c r="C81" s="1" t="s">
        <v>204</v>
      </c>
      <c r="D81" s="1" t="s">
        <v>205</v>
      </c>
      <c r="E81" s="2">
        <v>4612480</v>
      </c>
      <c r="F81" s="1" t="s">
        <v>47</v>
      </c>
      <c r="G81" s="1" t="s">
        <v>21</v>
      </c>
      <c r="H81" s="2" t="s">
        <v>143</v>
      </c>
      <c r="I81" s="2" t="s">
        <v>30</v>
      </c>
      <c r="J81" s="2" t="s">
        <v>206</v>
      </c>
      <c r="K81" s="2">
        <v>3600</v>
      </c>
      <c r="L81" s="2">
        <v>2822</v>
      </c>
      <c r="M81" s="1">
        <f t="shared" si="1"/>
        <v>78.388888888888886</v>
      </c>
      <c r="N81" s="3" t="s">
        <v>263</v>
      </c>
      <c r="O81" s="3" t="s">
        <v>264</v>
      </c>
    </row>
    <row r="82" spans="1:15" ht="57.75">
      <c r="A82" s="1">
        <v>79</v>
      </c>
      <c r="B82" s="1" t="s">
        <v>207</v>
      </c>
      <c r="C82" s="1" t="s">
        <v>208</v>
      </c>
      <c r="D82" s="1" t="s">
        <v>205</v>
      </c>
      <c r="E82" s="2">
        <v>4612477</v>
      </c>
      <c r="F82" s="1" t="s">
        <v>39</v>
      </c>
      <c r="G82" s="1" t="s">
        <v>21</v>
      </c>
      <c r="H82" s="2" t="s">
        <v>143</v>
      </c>
      <c r="I82" s="2" t="s">
        <v>30</v>
      </c>
      <c r="J82" s="2" t="s">
        <v>206</v>
      </c>
      <c r="K82" s="2">
        <v>3600</v>
      </c>
      <c r="L82" s="2">
        <v>3324</v>
      </c>
      <c r="M82" s="1">
        <f t="shared" si="1"/>
        <v>92.333333333333329</v>
      </c>
      <c r="N82" s="3" t="s">
        <v>263</v>
      </c>
      <c r="O82" s="3" t="s">
        <v>264</v>
      </c>
    </row>
    <row r="83" spans="1:15" ht="57.75">
      <c r="A83" s="1">
        <v>80</v>
      </c>
      <c r="B83" s="1" t="s">
        <v>209</v>
      </c>
      <c r="C83" s="1" t="s">
        <v>210</v>
      </c>
      <c r="D83" s="1" t="s">
        <v>19</v>
      </c>
      <c r="E83" s="2">
        <v>380512</v>
      </c>
      <c r="F83" s="1" t="s">
        <v>39</v>
      </c>
      <c r="G83" s="1" t="s">
        <v>33</v>
      </c>
      <c r="H83" s="2" t="s">
        <v>143</v>
      </c>
      <c r="I83" s="2" t="s">
        <v>68</v>
      </c>
      <c r="J83" s="2" t="s">
        <v>63</v>
      </c>
      <c r="K83" s="2">
        <v>4050</v>
      </c>
      <c r="L83" s="2">
        <v>2565</v>
      </c>
      <c r="M83" s="1">
        <f t="shared" si="1"/>
        <v>63.333333333333329</v>
      </c>
      <c r="N83" s="3" t="s">
        <v>263</v>
      </c>
      <c r="O83" s="3" t="s">
        <v>264</v>
      </c>
    </row>
    <row r="84" spans="1:15">
      <c r="A84" s="1">
        <v>81</v>
      </c>
      <c r="B84" s="1" t="s">
        <v>211</v>
      </c>
      <c r="C84" s="1" t="s">
        <v>212</v>
      </c>
      <c r="D84" s="1" t="s">
        <v>19</v>
      </c>
      <c r="E84" s="2">
        <v>306007</v>
      </c>
      <c r="F84" s="1" t="s">
        <v>60</v>
      </c>
      <c r="G84" s="1" t="s">
        <v>33</v>
      </c>
      <c r="H84" s="2" t="s">
        <v>143</v>
      </c>
      <c r="I84" s="2" t="s">
        <v>68</v>
      </c>
      <c r="J84" s="2" t="s">
        <v>54</v>
      </c>
      <c r="K84" s="2">
        <v>3600</v>
      </c>
      <c r="L84" s="2">
        <v>3043</v>
      </c>
      <c r="M84" s="1">
        <f t="shared" si="1"/>
        <v>84.527777777777786</v>
      </c>
      <c r="N84" s="9" t="s">
        <v>255</v>
      </c>
      <c r="O84" s="3"/>
    </row>
    <row r="85" spans="1:15">
      <c r="A85" s="1">
        <v>82</v>
      </c>
      <c r="B85" s="11" t="s">
        <v>213</v>
      </c>
      <c r="C85" s="1" t="s">
        <v>214</v>
      </c>
      <c r="D85" s="1" t="s">
        <v>19</v>
      </c>
      <c r="E85" s="2">
        <v>370707</v>
      </c>
      <c r="F85" s="1" t="s">
        <v>29</v>
      </c>
      <c r="G85" s="1" t="s">
        <v>21</v>
      </c>
      <c r="H85" s="2" t="s">
        <v>143</v>
      </c>
      <c r="I85" s="2" t="s">
        <v>30</v>
      </c>
      <c r="J85" s="2" t="s">
        <v>23</v>
      </c>
      <c r="K85" s="2">
        <v>4700</v>
      </c>
      <c r="L85" s="2">
        <v>3557</v>
      </c>
      <c r="M85" s="1">
        <f t="shared" si="1"/>
        <v>75.680851063829792</v>
      </c>
      <c r="N85" s="3" t="s">
        <v>265</v>
      </c>
      <c r="O85" s="1" t="s">
        <v>256</v>
      </c>
    </row>
    <row r="86" spans="1:15">
      <c r="A86" s="1">
        <v>83</v>
      </c>
      <c r="B86" s="1" t="s">
        <v>215</v>
      </c>
      <c r="C86" s="1" t="s">
        <v>216</v>
      </c>
      <c r="D86" s="1" t="s">
        <v>19</v>
      </c>
      <c r="E86" s="2">
        <v>133873</v>
      </c>
      <c r="F86" s="1" t="s">
        <v>39</v>
      </c>
      <c r="G86" s="1" t="s">
        <v>33</v>
      </c>
      <c r="H86" s="2" t="s">
        <v>143</v>
      </c>
      <c r="I86" s="2" t="s">
        <v>22</v>
      </c>
      <c r="J86" s="2" t="s">
        <v>23</v>
      </c>
      <c r="K86" s="2">
        <v>3600</v>
      </c>
      <c r="L86" s="2">
        <v>2152</v>
      </c>
      <c r="M86" s="1">
        <f t="shared" si="1"/>
        <v>59.777777777777771</v>
      </c>
      <c r="N86" s="1" t="s">
        <v>255</v>
      </c>
      <c r="O86" s="1"/>
    </row>
    <row r="87" spans="1:15">
      <c r="A87" s="1">
        <v>84</v>
      </c>
      <c r="B87" s="1" t="s">
        <v>217</v>
      </c>
      <c r="C87" s="1" t="s">
        <v>218</v>
      </c>
      <c r="D87" s="1" t="s">
        <v>19</v>
      </c>
      <c r="E87" s="2">
        <v>312081</v>
      </c>
      <c r="F87" s="1"/>
      <c r="G87" s="1" t="s">
        <v>21</v>
      </c>
      <c r="H87" s="2" t="s">
        <v>143</v>
      </c>
      <c r="I87" s="2" t="s">
        <v>22</v>
      </c>
      <c r="J87" s="2" t="s">
        <v>54</v>
      </c>
      <c r="K87" s="2">
        <v>2400</v>
      </c>
      <c r="L87" s="2">
        <v>1716</v>
      </c>
      <c r="M87" s="1">
        <f t="shared" si="1"/>
        <v>71.5</v>
      </c>
      <c r="N87" s="9" t="s">
        <v>255</v>
      </c>
      <c r="O87" s="3"/>
    </row>
    <row r="88" spans="1:15">
      <c r="A88" s="1">
        <v>85</v>
      </c>
      <c r="B88" s="1" t="s">
        <v>219</v>
      </c>
      <c r="C88" s="1" t="s">
        <v>220</v>
      </c>
      <c r="D88" s="1" t="s">
        <v>19</v>
      </c>
      <c r="E88" s="2">
        <v>771325</v>
      </c>
      <c r="F88" s="1" t="s">
        <v>52</v>
      </c>
      <c r="G88" s="1" t="s">
        <v>21</v>
      </c>
      <c r="H88" s="2" t="s">
        <v>143</v>
      </c>
      <c r="I88" s="2" t="s">
        <v>68</v>
      </c>
      <c r="J88" s="2" t="s">
        <v>23</v>
      </c>
      <c r="K88" s="2">
        <v>4100</v>
      </c>
      <c r="L88" s="2">
        <v>2568</v>
      </c>
      <c r="M88" s="1">
        <f t="shared" si="1"/>
        <v>62.634146341463413</v>
      </c>
      <c r="N88" s="9" t="s">
        <v>255</v>
      </c>
      <c r="O88" s="1"/>
    </row>
    <row r="89" spans="1:15" ht="43.5">
      <c r="A89" s="1">
        <v>86</v>
      </c>
      <c r="B89" s="1" t="s">
        <v>221</v>
      </c>
      <c r="C89" s="1" t="s">
        <v>222</v>
      </c>
      <c r="D89" s="1" t="s">
        <v>19</v>
      </c>
      <c r="E89" s="2">
        <v>759024</v>
      </c>
      <c r="F89" s="1" t="s">
        <v>39</v>
      </c>
      <c r="G89" s="1" t="s">
        <v>33</v>
      </c>
      <c r="H89" s="2" t="s">
        <v>143</v>
      </c>
      <c r="I89" s="2" t="s">
        <v>223</v>
      </c>
      <c r="J89" s="2" t="s">
        <v>224</v>
      </c>
      <c r="K89" s="2">
        <v>1200</v>
      </c>
      <c r="L89" s="2">
        <v>803</v>
      </c>
      <c r="M89" s="1">
        <f t="shared" si="1"/>
        <v>66.916666666666671</v>
      </c>
      <c r="N89" s="3" t="s">
        <v>257</v>
      </c>
      <c r="O89" s="3" t="s">
        <v>258</v>
      </c>
    </row>
    <row r="90" spans="1:15" ht="43.5">
      <c r="A90" s="1">
        <v>87</v>
      </c>
      <c r="B90" s="1" t="s">
        <v>225</v>
      </c>
      <c r="C90" s="1" t="s">
        <v>226</v>
      </c>
      <c r="D90" s="1" t="s">
        <v>19</v>
      </c>
      <c r="E90" s="2">
        <v>447939</v>
      </c>
      <c r="F90" s="1" t="s">
        <v>29</v>
      </c>
      <c r="G90" s="1" t="s">
        <v>33</v>
      </c>
      <c r="H90" s="2" t="s">
        <v>143</v>
      </c>
      <c r="I90" s="2" t="s">
        <v>22</v>
      </c>
      <c r="J90" s="2" t="s">
        <v>63</v>
      </c>
      <c r="K90" s="2">
        <v>3500</v>
      </c>
      <c r="L90" s="2">
        <v>2492</v>
      </c>
      <c r="M90" s="1">
        <f t="shared" si="1"/>
        <v>71.2</v>
      </c>
      <c r="N90" s="3" t="s">
        <v>257</v>
      </c>
      <c r="O90" s="3" t="s">
        <v>258</v>
      </c>
    </row>
    <row r="91" spans="1:15">
      <c r="A91" s="1">
        <v>88</v>
      </c>
      <c r="B91" s="1" t="s">
        <v>227</v>
      </c>
      <c r="C91" s="1" t="s">
        <v>228</v>
      </c>
      <c r="D91" s="1" t="s">
        <v>19</v>
      </c>
      <c r="E91" s="2">
        <v>322888</v>
      </c>
      <c r="F91" s="1" t="s">
        <v>20</v>
      </c>
      <c r="G91" s="1" t="s">
        <v>21</v>
      </c>
      <c r="H91" s="2" t="s">
        <v>143</v>
      </c>
      <c r="I91" s="2" t="s">
        <v>22</v>
      </c>
      <c r="J91" s="2" t="s">
        <v>23</v>
      </c>
      <c r="K91" s="2">
        <v>3600</v>
      </c>
      <c r="L91" s="2">
        <v>2553</v>
      </c>
      <c r="M91" s="1">
        <f t="shared" si="1"/>
        <v>70.916666666666657</v>
      </c>
      <c r="N91" s="1" t="s">
        <v>255</v>
      </c>
      <c r="O91" s="1"/>
    </row>
    <row r="92" spans="1:15">
      <c r="A92" s="1">
        <v>89</v>
      </c>
      <c r="B92" s="1" t="s">
        <v>229</v>
      </c>
      <c r="C92" s="1" t="s">
        <v>230</v>
      </c>
      <c r="D92" s="1" t="s">
        <v>19</v>
      </c>
      <c r="E92" s="2">
        <v>322990</v>
      </c>
      <c r="F92" s="1" t="s">
        <v>47</v>
      </c>
      <c r="G92" s="1" t="s">
        <v>21</v>
      </c>
      <c r="H92" s="2" t="s">
        <v>143</v>
      </c>
      <c r="I92" s="2" t="s">
        <v>68</v>
      </c>
      <c r="J92" s="2" t="s">
        <v>54</v>
      </c>
      <c r="K92" s="2">
        <v>1600</v>
      </c>
      <c r="L92" s="2">
        <v>951</v>
      </c>
      <c r="M92" s="1">
        <f t="shared" si="1"/>
        <v>59.4375</v>
      </c>
      <c r="N92" s="1" t="s">
        <v>255</v>
      </c>
      <c r="O92" s="3"/>
    </row>
    <row r="93" spans="1:15" ht="57.75">
      <c r="A93" s="1">
        <v>90</v>
      </c>
      <c r="B93" s="1" t="s">
        <v>231</v>
      </c>
      <c r="C93" s="1" t="s">
        <v>232</v>
      </c>
      <c r="D93" s="1" t="s">
        <v>19</v>
      </c>
      <c r="E93" s="2">
        <v>162762</v>
      </c>
      <c r="F93" s="1" t="s">
        <v>109</v>
      </c>
      <c r="G93" s="1" t="s">
        <v>21</v>
      </c>
      <c r="H93" s="2" t="s">
        <v>143</v>
      </c>
      <c r="I93" s="2" t="s">
        <v>30</v>
      </c>
      <c r="J93" s="2" t="s">
        <v>233</v>
      </c>
      <c r="K93" s="2">
        <f>500+500+500+500</f>
        <v>2000</v>
      </c>
      <c r="L93" s="2">
        <f>261+283+275+293</f>
        <v>1112</v>
      </c>
      <c r="M93" s="1">
        <f t="shared" si="1"/>
        <v>55.600000000000009</v>
      </c>
      <c r="N93" s="3" t="s">
        <v>263</v>
      </c>
      <c r="O93" s="3" t="s">
        <v>264</v>
      </c>
    </row>
    <row r="94" spans="1:15">
      <c r="A94" s="1">
        <v>91</v>
      </c>
      <c r="B94" s="1" t="s">
        <v>234</v>
      </c>
      <c r="C94" s="1" t="s">
        <v>235</v>
      </c>
      <c r="D94" s="1" t="s">
        <v>19</v>
      </c>
      <c r="E94" s="2">
        <v>202125</v>
      </c>
      <c r="F94" s="1" t="s">
        <v>39</v>
      </c>
      <c r="G94" s="1" t="s">
        <v>21</v>
      </c>
      <c r="H94" s="2" t="s">
        <v>143</v>
      </c>
      <c r="I94" s="2" t="s">
        <v>30</v>
      </c>
      <c r="J94" s="2" t="s">
        <v>54</v>
      </c>
      <c r="K94" s="2">
        <v>3600</v>
      </c>
      <c r="L94" s="2">
        <v>2274</v>
      </c>
      <c r="M94" s="1">
        <f t="shared" si="1"/>
        <v>63.166666666666671</v>
      </c>
      <c r="N94" s="1" t="s">
        <v>255</v>
      </c>
      <c r="O94" s="3"/>
    </row>
    <row r="95" spans="1:15" ht="57.75">
      <c r="A95" s="1">
        <v>92</v>
      </c>
      <c r="B95" s="1" t="s">
        <v>236</v>
      </c>
      <c r="C95" s="1" t="s">
        <v>237</v>
      </c>
      <c r="D95" s="1" t="s">
        <v>19</v>
      </c>
      <c r="E95" s="2">
        <v>231692</v>
      </c>
      <c r="F95" s="1" t="s">
        <v>60</v>
      </c>
      <c r="G95" s="1" t="s">
        <v>33</v>
      </c>
      <c r="H95" s="2" t="s">
        <v>143</v>
      </c>
      <c r="I95" s="2" t="s">
        <v>30</v>
      </c>
      <c r="J95" s="2" t="s">
        <v>63</v>
      </c>
      <c r="K95" s="2">
        <v>2200</v>
      </c>
      <c r="L95" s="2">
        <v>1306</v>
      </c>
      <c r="M95" s="1">
        <f t="shared" si="1"/>
        <v>59.36363636363636</v>
      </c>
      <c r="N95" s="3" t="s">
        <v>263</v>
      </c>
      <c r="O95" s="3" t="s">
        <v>264</v>
      </c>
    </row>
    <row r="96" spans="1:15">
      <c r="A96" s="1">
        <v>93</v>
      </c>
      <c r="B96" s="1" t="s">
        <v>238</v>
      </c>
      <c r="C96" s="1" t="s">
        <v>239</v>
      </c>
      <c r="D96" s="1" t="s">
        <v>19</v>
      </c>
      <c r="E96" s="2">
        <v>371438</v>
      </c>
      <c r="F96" s="1" t="s">
        <v>20</v>
      </c>
      <c r="G96" s="1" t="s">
        <v>21</v>
      </c>
      <c r="H96" s="2" t="s">
        <v>143</v>
      </c>
      <c r="I96" s="12" t="s">
        <v>22</v>
      </c>
      <c r="J96" s="2" t="s">
        <v>23</v>
      </c>
      <c r="K96" s="2">
        <v>4700</v>
      </c>
      <c r="L96" s="2">
        <v>4022</v>
      </c>
      <c r="M96" s="1">
        <f t="shared" si="1"/>
        <v>85.574468085106375</v>
      </c>
      <c r="N96" s="1" t="s">
        <v>255</v>
      </c>
      <c r="O96" s="1"/>
    </row>
    <row r="97" spans="1:15">
      <c r="A97" s="1">
        <v>94</v>
      </c>
      <c r="B97" s="1" t="s">
        <v>240</v>
      </c>
      <c r="C97" s="1" t="s">
        <v>241</v>
      </c>
      <c r="D97" s="1" t="s">
        <v>19</v>
      </c>
      <c r="E97" s="2">
        <v>342125</v>
      </c>
      <c r="F97" s="1" t="s">
        <v>29</v>
      </c>
      <c r="G97" s="1" t="s">
        <v>21</v>
      </c>
      <c r="H97" s="2" t="s">
        <v>143</v>
      </c>
      <c r="I97" s="2" t="s">
        <v>22</v>
      </c>
      <c r="J97" s="2" t="s">
        <v>54</v>
      </c>
      <c r="K97" s="2">
        <v>1300</v>
      </c>
      <c r="L97" s="2">
        <v>712</v>
      </c>
      <c r="M97" s="1">
        <f t="shared" si="1"/>
        <v>54.769230769230774</v>
      </c>
      <c r="N97" s="1" t="s">
        <v>255</v>
      </c>
      <c r="O97" s="3"/>
    </row>
    <row r="98" spans="1:15">
      <c r="A98" s="1">
        <v>95</v>
      </c>
      <c r="B98" s="1" t="s">
        <v>242</v>
      </c>
      <c r="C98" s="1" t="s">
        <v>243</v>
      </c>
      <c r="D98" s="1" t="s">
        <v>19</v>
      </c>
      <c r="E98" s="2">
        <v>300761</v>
      </c>
      <c r="F98" s="1" t="s">
        <v>109</v>
      </c>
      <c r="G98" s="1" t="s">
        <v>21</v>
      </c>
      <c r="H98" s="2" t="s">
        <v>143</v>
      </c>
      <c r="I98" s="2" t="s">
        <v>22</v>
      </c>
      <c r="J98" s="2" t="s">
        <v>23</v>
      </c>
      <c r="K98" s="2">
        <v>3500</v>
      </c>
      <c r="L98" s="2">
        <v>2440</v>
      </c>
      <c r="M98" s="1">
        <f t="shared" si="1"/>
        <v>69.714285714285722</v>
      </c>
      <c r="N98" s="1" t="s">
        <v>255</v>
      </c>
      <c r="O98" s="1"/>
    </row>
    <row r="99" spans="1:15">
      <c r="A99" s="1">
        <v>96</v>
      </c>
      <c r="B99" s="1" t="s">
        <v>244</v>
      </c>
      <c r="C99" s="1" t="s">
        <v>245</v>
      </c>
      <c r="D99" s="1" t="s">
        <v>19</v>
      </c>
      <c r="E99" s="2">
        <v>302024</v>
      </c>
      <c r="F99" s="1" t="s">
        <v>52</v>
      </c>
      <c r="G99" s="1" t="s">
        <v>33</v>
      </c>
      <c r="H99" s="2" t="s">
        <v>143</v>
      </c>
      <c r="I99" s="2" t="s">
        <v>22</v>
      </c>
      <c r="J99" s="2" t="s">
        <v>23</v>
      </c>
      <c r="K99" s="2">
        <v>3500</v>
      </c>
      <c r="L99" s="2">
        <v>2249</v>
      </c>
      <c r="M99" s="1">
        <f t="shared" si="1"/>
        <v>64.257142857142853</v>
      </c>
      <c r="N99" s="1" t="s">
        <v>255</v>
      </c>
      <c r="O99" s="1"/>
    </row>
    <row r="100" spans="1:15" ht="57.75">
      <c r="A100" s="1">
        <v>97</v>
      </c>
      <c r="B100" s="1" t="s">
        <v>246</v>
      </c>
      <c r="C100" s="1" t="s">
        <v>247</v>
      </c>
      <c r="D100" s="1" t="s">
        <v>19</v>
      </c>
      <c r="E100" s="2">
        <v>350511</v>
      </c>
      <c r="F100" s="1" t="s">
        <v>29</v>
      </c>
      <c r="G100" s="1" t="s">
        <v>21</v>
      </c>
      <c r="H100" s="2" t="s">
        <v>143</v>
      </c>
      <c r="I100" s="2" t="s">
        <v>22</v>
      </c>
      <c r="J100" s="2" t="s">
        <v>63</v>
      </c>
      <c r="K100" s="2">
        <v>3800</v>
      </c>
      <c r="L100" s="2">
        <v>2980</v>
      </c>
      <c r="M100" s="1">
        <f t="shared" si="1"/>
        <v>78.421052631578945</v>
      </c>
      <c r="N100" s="3" t="s">
        <v>263</v>
      </c>
      <c r="O100" s="3" t="s">
        <v>264</v>
      </c>
    </row>
    <row r="101" spans="1:15">
      <c r="A101" s="1">
        <v>98</v>
      </c>
      <c r="B101" s="1" t="s">
        <v>248</v>
      </c>
      <c r="C101" s="1" t="s">
        <v>249</v>
      </c>
      <c r="D101" s="1" t="s">
        <v>19</v>
      </c>
      <c r="E101" s="2">
        <v>771325</v>
      </c>
      <c r="F101" s="1" t="s">
        <v>29</v>
      </c>
      <c r="G101" s="1" t="s">
        <v>21</v>
      </c>
      <c r="H101" s="2" t="s">
        <v>143</v>
      </c>
      <c r="I101" s="2" t="s">
        <v>250</v>
      </c>
      <c r="J101" s="2" t="s">
        <v>54</v>
      </c>
      <c r="K101" s="2">
        <v>2500</v>
      </c>
      <c r="L101" s="2">
        <v>1397</v>
      </c>
      <c r="M101" s="1">
        <f t="shared" si="1"/>
        <v>55.879999999999995</v>
      </c>
      <c r="N101" s="1" t="s">
        <v>255</v>
      </c>
      <c r="O101" s="3"/>
    </row>
    <row r="102" spans="1:15" ht="29.25">
      <c r="A102" s="1">
        <v>99</v>
      </c>
      <c r="B102" s="1" t="s">
        <v>134</v>
      </c>
      <c r="C102" s="1" t="s">
        <v>251</v>
      </c>
      <c r="D102" s="3" t="s">
        <v>252</v>
      </c>
      <c r="E102" s="2">
        <v>643885</v>
      </c>
      <c r="F102" s="1" t="s">
        <v>29</v>
      </c>
      <c r="G102" s="1" t="s">
        <v>33</v>
      </c>
      <c r="H102" s="2" t="s">
        <v>143</v>
      </c>
      <c r="I102" s="2" t="s">
        <v>22</v>
      </c>
      <c r="J102" s="2" t="s">
        <v>196</v>
      </c>
      <c r="K102" s="2">
        <v>1900</v>
      </c>
      <c r="L102" s="2">
        <v>1270</v>
      </c>
      <c r="M102" s="1">
        <f t="shared" si="1"/>
        <v>66.84210526315789</v>
      </c>
      <c r="N102" s="3" t="s">
        <v>265</v>
      </c>
      <c r="O102" s="3" t="s">
        <v>259</v>
      </c>
    </row>
    <row r="103" spans="1:15">
      <c r="A103" s="1">
        <v>100</v>
      </c>
      <c r="B103" s="1" t="s">
        <v>253</v>
      </c>
      <c r="C103" s="1" t="s">
        <v>254</v>
      </c>
      <c r="D103" s="1" t="s">
        <v>19</v>
      </c>
      <c r="E103" s="2">
        <v>681123</v>
      </c>
      <c r="F103" s="1" t="s">
        <v>29</v>
      </c>
      <c r="G103" s="1" t="s">
        <v>33</v>
      </c>
      <c r="H103" s="2" t="s">
        <v>143</v>
      </c>
      <c r="I103" s="2" t="s">
        <v>68</v>
      </c>
      <c r="J103" s="2" t="s">
        <v>23</v>
      </c>
      <c r="K103" s="2">
        <v>4100</v>
      </c>
      <c r="L103" s="2">
        <v>2710</v>
      </c>
      <c r="M103" s="1">
        <f t="shared" si="1"/>
        <v>66.097560975609753</v>
      </c>
      <c r="N103" s="1" t="s">
        <v>255</v>
      </c>
      <c r="O103" s="1"/>
    </row>
  </sheetData>
  <mergeCells count="2">
    <mergeCell ref="A1:O1"/>
    <mergeCell ref="A2:O2"/>
  </mergeCells>
  <pageMargins left="0.7" right="0.7" top="0.75" bottom="0.75" header="0.3" footer="0.3"/>
  <pageSetup scale="77" orientation="landscape" verticalDpi="0" r:id="rId1"/>
  <rowBreaks count="2" manualBreakCount="2">
    <brk id="58" max="14" man="1"/>
    <brk id="8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Normal="100" workbookViewId="0">
      <selection activeCell="J7" sqref="J7"/>
    </sheetView>
  </sheetViews>
  <sheetFormatPr defaultRowHeight="15"/>
  <cols>
    <col min="1" max="1" width="5.7109375" customWidth="1"/>
    <col min="2" max="2" width="17.7109375" bestFit="1" customWidth="1"/>
    <col min="6" max="6" width="6.140625" customWidth="1"/>
    <col min="7" max="7" width="7.140625" customWidth="1"/>
    <col min="8" max="8" width="7.5703125" customWidth="1"/>
    <col min="11" max="11" width="5.85546875" customWidth="1"/>
    <col min="12" max="13" width="6.5703125" customWidth="1"/>
    <col min="15" max="15" width="11.5703125" customWidth="1"/>
  </cols>
  <sheetData>
    <row r="1" spans="1:15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29.2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3" t="s">
        <v>7</v>
      </c>
      <c r="G3" s="4" t="s">
        <v>8</v>
      </c>
      <c r="H3" s="2" t="s">
        <v>9</v>
      </c>
      <c r="I3" s="3" t="s">
        <v>10</v>
      </c>
      <c r="J3" s="1" t="s">
        <v>11</v>
      </c>
      <c r="K3" s="2" t="s">
        <v>12</v>
      </c>
      <c r="L3" s="2" t="s">
        <v>13</v>
      </c>
      <c r="M3" s="1" t="s">
        <v>14</v>
      </c>
      <c r="N3" s="5" t="s">
        <v>15</v>
      </c>
      <c r="O3" s="1" t="s">
        <v>16</v>
      </c>
    </row>
    <row r="4" spans="1:15">
      <c r="A4" s="1">
        <v>1</v>
      </c>
      <c r="B4" s="10" t="s">
        <v>135</v>
      </c>
      <c r="C4" s="1" t="s">
        <v>136</v>
      </c>
      <c r="D4" s="1" t="s">
        <v>19</v>
      </c>
      <c r="E4" s="2">
        <v>174163</v>
      </c>
      <c r="F4" s="1" t="s">
        <v>29</v>
      </c>
      <c r="G4" s="1" t="s">
        <v>21</v>
      </c>
      <c r="H4" s="2"/>
      <c r="I4" s="2" t="s">
        <v>30</v>
      </c>
      <c r="J4" s="2" t="s">
        <v>137</v>
      </c>
      <c r="K4" s="2">
        <v>4800</v>
      </c>
      <c r="L4" s="2">
        <v>4034</v>
      </c>
      <c r="M4" s="1">
        <f t="shared" ref="M4:M8" si="0">L4/K4*100</f>
        <v>84.041666666666671</v>
      </c>
      <c r="N4" s="9" t="s">
        <v>138</v>
      </c>
      <c r="O4" s="1" t="s">
        <v>256</v>
      </c>
    </row>
    <row r="5" spans="1:15">
      <c r="A5" s="1">
        <v>2</v>
      </c>
      <c r="B5" s="11" t="s">
        <v>213</v>
      </c>
      <c r="C5" s="1" t="s">
        <v>214</v>
      </c>
      <c r="D5" s="1" t="s">
        <v>19</v>
      </c>
      <c r="E5" s="2">
        <v>370707</v>
      </c>
      <c r="F5" s="1" t="s">
        <v>29</v>
      </c>
      <c r="G5" s="1" t="s">
        <v>21</v>
      </c>
      <c r="H5" s="2" t="s">
        <v>143</v>
      </c>
      <c r="I5" s="2" t="s">
        <v>30</v>
      </c>
      <c r="J5" s="2" t="s">
        <v>23</v>
      </c>
      <c r="K5" s="2">
        <v>4700</v>
      </c>
      <c r="L5" s="2">
        <v>3557</v>
      </c>
      <c r="M5" s="1">
        <f t="shared" si="0"/>
        <v>75.680851063829792</v>
      </c>
      <c r="N5" s="9" t="s">
        <v>138</v>
      </c>
      <c r="O5" s="1" t="s">
        <v>256</v>
      </c>
    </row>
    <row r="6" spans="1:15">
      <c r="A6" s="1">
        <v>3</v>
      </c>
      <c r="B6" s="11" t="s">
        <v>183</v>
      </c>
      <c r="C6" s="1" t="s">
        <v>184</v>
      </c>
      <c r="D6" s="1" t="s">
        <v>19</v>
      </c>
      <c r="E6" s="2">
        <v>38119</v>
      </c>
      <c r="F6" s="1" t="s">
        <v>47</v>
      </c>
      <c r="G6" s="1" t="s">
        <v>33</v>
      </c>
      <c r="H6" s="2" t="s">
        <v>143</v>
      </c>
      <c r="I6" s="2" t="s">
        <v>30</v>
      </c>
      <c r="J6" s="2" t="s">
        <v>23</v>
      </c>
      <c r="K6" s="2">
        <v>4700</v>
      </c>
      <c r="L6" s="2">
        <v>3553</v>
      </c>
      <c r="M6" s="1">
        <f t="shared" si="0"/>
        <v>75.595744680851055</v>
      </c>
      <c r="N6" s="9" t="s">
        <v>138</v>
      </c>
      <c r="O6" s="1" t="s">
        <v>256</v>
      </c>
    </row>
    <row r="7" spans="1:15" ht="43.5">
      <c r="A7" s="1">
        <v>4</v>
      </c>
      <c r="B7" s="1" t="s">
        <v>199</v>
      </c>
      <c r="C7" s="1" t="s">
        <v>200</v>
      </c>
      <c r="D7" s="1" t="s">
        <v>19</v>
      </c>
      <c r="E7" s="2">
        <v>491217</v>
      </c>
      <c r="F7" s="1" t="s">
        <v>39</v>
      </c>
      <c r="G7" s="1" t="s">
        <v>33</v>
      </c>
      <c r="H7" s="2" t="s">
        <v>143</v>
      </c>
      <c r="I7" s="2" t="s">
        <v>30</v>
      </c>
      <c r="J7" s="4" t="s">
        <v>261</v>
      </c>
      <c r="K7" s="2">
        <v>3800</v>
      </c>
      <c r="L7" s="2">
        <v>2086</v>
      </c>
      <c r="M7" s="1">
        <f t="shared" si="0"/>
        <v>54.89473684210526</v>
      </c>
      <c r="N7" s="3" t="s">
        <v>55</v>
      </c>
      <c r="O7" s="3" t="s">
        <v>260</v>
      </c>
    </row>
    <row r="8" spans="1:15" ht="29.25">
      <c r="A8" s="1">
        <v>5</v>
      </c>
      <c r="B8" s="1" t="s">
        <v>134</v>
      </c>
      <c r="C8" s="1" t="s">
        <v>251</v>
      </c>
      <c r="D8" s="3" t="s">
        <v>252</v>
      </c>
      <c r="E8" s="2">
        <v>643885</v>
      </c>
      <c r="F8" s="1" t="s">
        <v>29</v>
      </c>
      <c r="G8" s="1" t="s">
        <v>33</v>
      </c>
      <c r="H8" s="2" t="s">
        <v>143</v>
      </c>
      <c r="I8" s="2" t="s">
        <v>22</v>
      </c>
      <c r="J8" s="2" t="s">
        <v>196</v>
      </c>
      <c r="K8" s="2">
        <v>1900</v>
      </c>
      <c r="L8" s="2">
        <v>1270</v>
      </c>
      <c r="M8" s="1">
        <f t="shared" si="0"/>
        <v>66.84210526315789</v>
      </c>
      <c r="N8" s="3" t="s">
        <v>55</v>
      </c>
      <c r="O8" s="3" t="s">
        <v>259</v>
      </c>
    </row>
  </sheetData>
  <mergeCells count="2">
    <mergeCell ref="A1:O1"/>
    <mergeCell ref="A2:O2"/>
  </mergeCells>
  <pageMargins left="0.7" right="0.7" top="0.75" bottom="0.75" header="0.3" footer="0.3"/>
  <pageSetup scale="9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Pending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2017-07-08T08:32:27Z</dcterms:modified>
</cp:coreProperties>
</file>